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HLER_KAR.INED\Desktop\"/>
    </mc:Choice>
  </mc:AlternateContent>
  <bookViews>
    <workbookView xWindow="0" yWindow="0" windowWidth="28800" windowHeight="11700"/>
  </bookViews>
  <sheets>
    <sheet name="Figure 1" sheetId="7" r:id="rId1"/>
    <sheet name="Figure 2" sheetId="10" r:id="rId2"/>
    <sheet name="Figure 3" sheetId="8" r:id="rId3"/>
    <sheet name="Figure 4" sheetId="9" r:id="rId4"/>
    <sheet name="Figure 5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9" l="1"/>
  <c r="E46" i="9"/>
  <c r="E45" i="9"/>
  <c r="E44" i="9"/>
  <c r="E43" i="9"/>
  <c r="E42" i="9"/>
  <c r="E41" i="9"/>
  <c r="B41" i="9"/>
  <c r="B42" i="9" s="1"/>
  <c r="B43" i="9" s="1"/>
  <c r="B44" i="9" s="1"/>
  <c r="B45" i="9" s="1"/>
  <c r="B46" i="9" s="1"/>
  <c r="B47" i="9" s="1"/>
  <c r="B48" i="9" s="1"/>
  <c r="B49" i="9" s="1"/>
  <c r="E40" i="9"/>
  <c r="E39" i="9"/>
  <c r="E38" i="9"/>
  <c r="E37" i="9"/>
  <c r="E36" i="9"/>
  <c r="E35" i="9"/>
  <c r="A35" i="9"/>
  <c r="A34" i="9" s="1"/>
  <c r="A33" i="9" s="1"/>
  <c r="A32" i="9" s="1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21" i="9" s="1"/>
  <c r="A20" i="9" s="1"/>
  <c r="A19" i="9" s="1"/>
  <c r="A18" i="9" s="1"/>
  <c r="A17" i="9" s="1"/>
  <c r="A16" i="9" s="1"/>
  <c r="A15" i="9" s="1"/>
  <c r="A14" i="9" s="1"/>
  <c r="A13" i="9" s="1"/>
  <c r="A12" i="9" s="1"/>
  <c r="A11" i="9" s="1"/>
  <c r="A10" i="9" s="1"/>
  <c r="E34" i="9"/>
  <c r="E33" i="9"/>
  <c r="E32" i="9"/>
  <c r="E31" i="9"/>
  <c r="B31" i="9"/>
  <c r="B32" i="9" s="1"/>
  <c r="B33" i="9" s="1"/>
  <c r="B34" i="9" s="1"/>
  <c r="B35" i="9" s="1"/>
  <c r="B36" i="9" s="1"/>
  <c r="B37" i="9" s="1"/>
  <c r="B38" i="9" s="1"/>
  <c r="B39" i="9" s="1"/>
  <c r="E30" i="9"/>
  <c r="E29" i="9"/>
  <c r="E28" i="9"/>
  <c r="E27" i="9"/>
  <c r="E26" i="9"/>
  <c r="E25" i="9"/>
  <c r="E24" i="9"/>
  <c r="E23" i="9"/>
  <c r="E22" i="9"/>
  <c r="E21" i="9"/>
  <c r="B21" i="9"/>
  <c r="B22" i="9" s="1"/>
  <c r="B23" i="9" s="1"/>
  <c r="B24" i="9" s="1"/>
  <c r="B25" i="9" s="1"/>
  <c r="B26" i="9" s="1"/>
  <c r="B27" i="9" s="1"/>
  <c r="B28" i="9" s="1"/>
  <c r="B29" i="9" s="1"/>
  <c r="E20" i="9"/>
  <c r="E19" i="9"/>
  <c r="E18" i="9"/>
  <c r="E17" i="9"/>
  <c r="E16" i="9"/>
  <c r="E15" i="9"/>
  <c r="E14" i="9"/>
  <c r="E13" i="9"/>
  <c r="E12" i="9"/>
  <c r="E11" i="9"/>
  <c r="B11" i="9"/>
  <c r="B12" i="9" s="1"/>
  <c r="B13" i="9" s="1"/>
  <c r="B14" i="9" s="1"/>
  <c r="B15" i="9" s="1"/>
  <c r="B16" i="9" s="1"/>
  <c r="B17" i="9" s="1"/>
  <c r="B18" i="9" s="1"/>
  <c r="B19" i="9" s="1"/>
  <c r="E10" i="9"/>
</calcChain>
</file>

<file path=xl/sharedStrings.xml><?xml version="1.0" encoding="utf-8"?>
<sst xmlns="http://schemas.openxmlformats.org/spreadsheetml/2006/main" count="159" uniqueCount="118">
  <si>
    <t>Hommes</t>
  </si>
  <si>
    <t>Femmes</t>
  </si>
  <si>
    <t>Célibataires</t>
  </si>
  <si>
    <t>Figure 1. État matrimonial à 50 ans par cohorte de naissance</t>
  </si>
  <si>
    <t>(Anne Solaz, Population &amp; Sociétés n° 586, INED, février 2021)</t>
  </si>
  <si>
    <t>Source : Insee, données 2016, 2006 et 1996.</t>
  </si>
  <si>
    <t>Marié.e.s</t>
  </si>
  <si>
    <t>Veufs ou veuves</t>
  </si>
  <si>
    <t>Divorcé.e.s</t>
  </si>
  <si>
    <t>0bservé.e  en</t>
  </si>
  <si>
    <t>Né.e en</t>
  </si>
  <si>
    <t>1945</t>
  </si>
  <si>
    <t>1955</t>
  </si>
  <si>
    <t>1965</t>
  </si>
  <si>
    <t xml:space="preserve"> </t>
  </si>
  <si>
    <t xml:space="preserve">Situation légale à 50 ans </t>
  </si>
  <si>
    <t>Champ : personnes nées de 1926 à 1964, effectifs pondérés dans chaque source.</t>
  </si>
  <si>
    <t>Sources : Enquêtes GGS (2005) pour les cohortes 1926-35 et 1936-45 et Epic (2013-2014) pour les cohortes 1948-55 et 1956-64.</t>
  </si>
  <si>
    <t>Figure 2. Proportion de personnes à 50, 60 et 70 ans par sexe et génération en France ayant…</t>
  </si>
  <si>
    <t>hommes</t>
  </si>
  <si>
    <t>femmes</t>
  </si>
  <si>
    <t>à 50 ans</t>
  </si>
  <si>
    <t>à 60 ans</t>
  </si>
  <si>
    <t>à 70 ans</t>
  </si>
  <si>
    <t>1926-35</t>
  </si>
  <si>
    <t>1936-45</t>
  </si>
  <si>
    <t>1948-55</t>
  </si>
  <si>
    <t>1956-64</t>
  </si>
  <si>
    <t>connu une séparation d’une union corésidente</t>
  </si>
  <si>
    <t>formé deux unions corésidentes</t>
  </si>
  <si>
    <t>Génération (années de naissance)</t>
  </si>
  <si>
    <t>Champ : personnes ne vivant pas en couple, effectifs pondérés.</t>
  </si>
  <si>
    <t>Figure 3. Intentions de former un couple corésident dans les trois ans, par âge et sexe, en 2005</t>
  </si>
  <si>
    <t>Source : Enquête GGS (2005).</t>
  </si>
  <si>
    <t>Groupe d'âge</t>
  </si>
  <si>
    <t>Histoire conjugale</t>
  </si>
  <si>
    <t>50-59 ans</t>
  </si>
  <si>
    <t>70-79 ans</t>
  </si>
  <si>
    <t>toujours seul.e</t>
  </si>
  <si>
    <t>seul.e après séparation</t>
  </si>
  <si>
    <t>seul.e après décès conjoint</t>
  </si>
  <si>
    <t>H</t>
  </si>
  <si>
    <t>F</t>
  </si>
  <si>
    <t xml:space="preserve">certainement pas </t>
  </si>
  <si>
    <t>probablement pas</t>
  </si>
  <si>
    <t xml:space="preserve">probablement </t>
  </si>
  <si>
    <t>certainement</t>
  </si>
  <si>
    <t>Intention</t>
  </si>
  <si>
    <t>Figure 4. Probabilité de former une union corésidente après 50 ans selon le sexe et l’âge en 2017</t>
  </si>
  <si>
    <t>Champ : personnes vivant seules.</t>
  </si>
  <si>
    <t>Source : Fichiers démographiques sur les logements et les individus (Fidéli 2017).</t>
  </si>
  <si>
    <t>âge</t>
  </si>
  <si>
    <t>année</t>
  </si>
  <si>
    <t>sur-chance des hommes</t>
  </si>
  <si>
    <t>Figure 5. Évolution du taux de divorce selon l’âge*</t>
  </si>
  <si>
    <t>*Nombre de divorcé.e.s d’âge X pour 1 000 marié.e.s d’âge X.</t>
  </si>
  <si>
    <t>Sources : Ministère de la Justice et Insee (séries longues sur la structure de la population).</t>
  </si>
  <si>
    <t>30-39 ans</t>
  </si>
  <si>
    <t>40-49 ans</t>
  </si>
  <si>
    <t>50-54 ans</t>
  </si>
  <si>
    <t>55-59 ans</t>
  </si>
  <si>
    <t>60 ans ou plus</t>
  </si>
  <si>
    <t>1962</t>
  </si>
  <si>
    <t>1963</t>
  </si>
  <si>
    <t>1964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</si>
  <si>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</si>
  <si>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</si>
  <si>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</si>
  <si>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</si>
  <si>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</si>
  <si>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</si>
  <si>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</si>
  <si>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</si>
  <si>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</si>
  <si>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</si>
  <si>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</si>
  <si>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</si>
  <si>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</si>
  <si>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</si>
  <si>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</si>
  <si>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</si>
  <si>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</si>
  <si>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</si>
  <si>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</si>
  <si>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</si>
  <si>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</si>
  <si>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</si>
  <si>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</si>
  <si>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</si>
  <si>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</si>
  <si>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</si>
  <si>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</si>
  <si>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</si>
  <si>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</si>
  <si>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</si>
  <si>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</si>
  <si>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</si>
  <si>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</si>
  <si>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</si>
  <si>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</si>
  <si>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</si>
  <si>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</si>
  <si>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</si>
  <si>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</si>
  <si>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</si>
  <si>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</si>
  <si>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</si>
  <si>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</si>
  <si>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</si>
  <si>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</si>
  <si>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</si>
  <si>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</si>
  <si>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</si>
  <si>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</si>
  <si>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</si>
  <si>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Année</t>
  </si>
  <si>
    <t>H+F</t>
  </si>
  <si>
    <t>Tous âges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</si>
</sst>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Border="1"/>
    <xf numFmtId="0" fontId="2" fillId="0" borderId="7" xfId="0" applyFont="1" applyBorder="1" applyAlignment="1">
      <alignment horizontal="left" vertical="center"/>
    </xf>
    <xf numFmtId="0" fontId="2" fillId="0" borderId="11" xfId="0" applyFont="1" applyBorder="1"/>
    <xf numFmtId="0" fontId="2" fillId="0" borderId="10" xfId="0" applyFont="1" applyBorder="1"/>
    <xf numFmtId="0" fontId="6" fillId="0" borderId="8" xfId="0" applyFont="1" applyBorder="1"/>
    <xf numFmtId="0" fontId="2" fillId="0" borderId="1" xfId="0" applyFont="1" applyBorder="1"/>
    <xf numFmtId="0" fontId="0" fillId="0" borderId="1" xfId="0" applyBorder="1"/>
    <xf numFmtId="0" fontId="6" fillId="0" borderId="9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0" fillId="0" borderId="1" xfId="0" applyNumberFormat="1" applyBorder="1"/>
    <xf numFmtId="0" fontId="2" fillId="0" borderId="7" xfId="0" applyFont="1" applyBorder="1"/>
    <xf numFmtId="164" fontId="6" fillId="0" borderId="9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0" fillId="0" borderId="8" xfId="0" applyNumberFormat="1" applyFont="1" applyBorder="1"/>
    <xf numFmtId="165" fontId="7" fillId="0" borderId="0" xfId="0" applyNumberFormat="1" applyFont="1" applyBorder="1" applyAlignment="1">
      <alignment vertical="center"/>
    </xf>
    <xf numFmtId="165" fontId="0" fillId="0" borderId="0" xfId="0" applyNumberFormat="1" applyFont="1" applyBorder="1"/>
    <xf numFmtId="165" fontId="0" fillId="0" borderId="1" xfId="0" applyNumberFormat="1" applyFont="1" applyBorder="1"/>
    <xf numFmtId="0" fontId="0" fillId="0" borderId="9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7" xfId="0" applyFont="1" applyBorder="1"/>
    <xf numFmtId="165" fontId="7" fillId="0" borderId="8" xfId="0" applyNumberFormat="1" applyFont="1" applyBorder="1" applyAlignment="1">
      <alignment vertical="center"/>
    </xf>
    <xf numFmtId="165" fontId="0" fillId="0" borderId="11" xfId="0" applyNumberFormat="1" applyFont="1" applyBorder="1"/>
    <xf numFmtId="165" fontId="0" fillId="0" borderId="10" xfId="0" applyNumberFormat="1" applyFont="1" applyBorder="1"/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/>
    <xf numFmtId="2" fontId="2" fillId="0" borderId="0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0" xfId="0" applyFont="1" applyFill="1" applyBorder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vertical="center"/>
    </xf>
    <xf numFmtId="0" fontId="2" fillId="0" borderId="1" xfId="0" applyFont="1" applyBorder="1" applyAlignment="1"/>
    <xf numFmtId="0" fontId="2" fillId="0" borderId="9" xfId="0" applyFont="1" applyBorder="1"/>
    <xf numFmtId="2" fontId="6" fillId="2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6" fillId="2" borderId="7" xfId="0" applyFont="1" applyFill="1" applyBorder="1"/>
    <xf numFmtId="2" fontId="2" fillId="2" borderId="11" xfId="0" applyNumberFormat="1" applyFont="1" applyFill="1" applyBorder="1"/>
    <xf numFmtId="0" fontId="6" fillId="2" borderId="7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6" fillId="2" borderId="7" xfId="0" applyNumberFormat="1" applyFont="1" applyFill="1" applyBorder="1"/>
    <xf numFmtId="2" fontId="2" fillId="0" borderId="11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urcentage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workbookViewId="0">
      <selection sqref="A1:G1"/>
    </sheetView>
  </sheetViews>
  <sheetFormatPr baseColWidth="10" defaultRowHeight="15" x14ac:dyDescent="0.25"/>
  <cols>
    <col min="1" max="1" width="11.42578125" customWidth="1"/>
    <col min="2" max="3" width="15.42578125" customWidth="1"/>
    <col min="4" max="7" width="17.140625" customWidth="1"/>
    <col min="8" max="72" width="8.42578125" customWidth="1"/>
  </cols>
  <sheetData>
    <row r="1" spans="1:8" s="2" customFormat="1" ht="30" customHeight="1" x14ac:dyDescent="0.25">
      <c r="A1" s="111" t="s">
        <v>3</v>
      </c>
      <c r="B1" s="112"/>
      <c r="C1" s="112"/>
      <c r="D1" s="112"/>
      <c r="E1" s="112"/>
      <c r="F1" s="112"/>
      <c r="G1" s="113"/>
    </row>
    <row r="2" spans="1:8" s="1" customFormat="1" ht="16.5" customHeight="1" x14ac:dyDescent="0.25">
      <c r="A2" s="31"/>
      <c r="B2" s="12"/>
      <c r="C2" s="12"/>
      <c r="D2" s="12"/>
      <c r="E2" s="12"/>
      <c r="F2" s="12"/>
      <c r="G2" s="18"/>
    </row>
    <row r="3" spans="1:8" s="1" customFormat="1" ht="18" customHeight="1" x14ac:dyDescent="0.25">
      <c r="A3" s="114" t="s">
        <v>4</v>
      </c>
      <c r="B3" s="115"/>
      <c r="C3" s="115"/>
      <c r="D3" s="115"/>
      <c r="E3" s="115"/>
      <c r="F3" s="115"/>
      <c r="G3" s="116"/>
    </row>
    <row r="4" spans="1:8" s="1" customFormat="1" ht="16.5" customHeight="1" x14ac:dyDescent="0.25">
      <c r="A4" s="31"/>
      <c r="B4" s="12"/>
      <c r="C4" s="12"/>
      <c r="D4" s="12"/>
      <c r="E4" s="12"/>
      <c r="F4" s="12"/>
      <c r="G4" s="18"/>
    </row>
    <row r="5" spans="1:8" s="1" customFormat="1" ht="16.5" customHeight="1" x14ac:dyDescent="0.25">
      <c r="A5" s="117" t="s">
        <v>5</v>
      </c>
      <c r="B5" s="118"/>
      <c r="C5" s="118"/>
      <c r="D5" s="118"/>
      <c r="E5" s="118"/>
      <c r="F5" s="118"/>
      <c r="G5" s="119"/>
    </row>
    <row r="6" spans="1:8" s="1" customFormat="1" ht="16.5" customHeight="1" x14ac:dyDescent="0.25">
      <c r="A6" s="35"/>
      <c r="B6" s="36"/>
      <c r="C6" s="36"/>
      <c r="D6" s="36"/>
      <c r="E6" s="36"/>
      <c r="F6" s="36"/>
      <c r="G6" s="37"/>
    </row>
    <row r="7" spans="1:8" s="1" customFormat="1" ht="16.5" customHeight="1" x14ac:dyDescent="0.25">
      <c r="A7" s="14"/>
      <c r="B7" s="23"/>
      <c r="C7" s="15"/>
      <c r="D7" s="23"/>
      <c r="E7" s="15"/>
      <c r="F7" s="15"/>
      <c r="G7" s="16"/>
      <c r="H7" s="12"/>
    </row>
    <row r="8" spans="1:8" s="1" customFormat="1" ht="16.5" customHeight="1" x14ac:dyDescent="0.25">
      <c r="A8" s="17"/>
      <c r="B8" s="17"/>
      <c r="C8" s="6"/>
      <c r="D8" s="120" t="s">
        <v>15</v>
      </c>
      <c r="E8" s="121"/>
      <c r="F8" s="121"/>
      <c r="G8" s="122"/>
      <c r="H8" s="12"/>
    </row>
    <row r="9" spans="1:8" s="1" customFormat="1" ht="18.95" customHeight="1" x14ac:dyDescent="0.25">
      <c r="A9" s="20"/>
      <c r="B9" s="24" t="s">
        <v>9</v>
      </c>
      <c r="C9" s="11" t="s">
        <v>10</v>
      </c>
      <c r="D9" s="28" t="s">
        <v>2</v>
      </c>
      <c r="E9" s="29" t="s">
        <v>6</v>
      </c>
      <c r="F9" s="29" t="s">
        <v>7</v>
      </c>
      <c r="G9" s="30" t="s">
        <v>8</v>
      </c>
      <c r="H9" s="12"/>
    </row>
    <row r="10" spans="1:8" ht="15.75" x14ac:dyDescent="0.25">
      <c r="A10" s="8"/>
      <c r="B10" s="3"/>
      <c r="C10" s="13"/>
      <c r="D10" s="26"/>
      <c r="E10" s="7"/>
      <c r="F10" s="7"/>
      <c r="G10" s="19"/>
      <c r="H10" s="13"/>
    </row>
    <row r="11" spans="1:8" ht="15.75" x14ac:dyDescent="0.25">
      <c r="A11" s="8" t="s">
        <v>0</v>
      </c>
      <c r="B11" s="25">
        <v>1996</v>
      </c>
      <c r="C11" s="7" t="s">
        <v>11</v>
      </c>
      <c r="D11" s="27">
        <v>9.6010103282281337E-2</v>
      </c>
      <c r="E11" s="21">
        <v>0.78984915773845865</v>
      </c>
      <c r="F11" s="21">
        <v>1.197033285559119E-2</v>
      </c>
      <c r="G11" s="22">
        <v>0.1021704061236688</v>
      </c>
    </row>
    <row r="12" spans="1:8" ht="15.75" x14ac:dyDescent="0.25">
      <c r="A12" s="8"/>
      <c r="B12" s="25">
        <v>2006</v>
      </c>
      <c r="C12" s="7" t="s">
        <v>12</v>
      </c>
      <c r="D12" s="27">
        <v>0.17710883276214612</v>
      </c>
      <c r="E12" s="21">
        <v>0.68819418445026836</v>
      </c>
      <c r="F12" s="21">
        <v>1.0722959805700353E-2</v>
      </c>
      <c r="G12" s="22">
        <v>0.1239740229818852</v>
      </c>
    </row>
    <row r="13" spans="1:8" ht="15.75" x14ac:dyDescent="0.25">
      <c r="A13" s="8"/>
      <c r="B13" s="25">
        <v>2016</v>
      </c>
      <c r="C13" s="7" t="s">
        <v>13</v>
      </c>
      <c r="D13" s="27">
        <v>0.299003396247425</v>
      </c>
      <c r="E13" s="21">
        <v>0.57244028728912644</v>
      </c>
      <c r="F13" s="21">
        <v>7.0062914091643001E-3</v>
      </c>
      <c r="G13" s="22">
        <v>0.12155002505428428</v>
      </c>
    </row>
    <row r="14" spans="1:8" ht="15.75" x14ac:dyDescent="0.25">
      <c r="A14" s="8" t="s">
        <v>14</v>
      </c>
      <c r="B14" s="25"/>
      <c r="C14" s="7"/>
      <c r="D14" s="27"/>
      <c r="E14" s="21"/>
      <c r="F14" s="21"/>
      <c r="G14" s="22"/>
    </row>
    <row r="15" spans="1:8" ht="15.75" x14ac:dyDescent="0.25">
      <c r="A15" s="8" t="s">
        <v>1</v>
      </c>
      <c r="B15" s="25">
        <v>1996</v>
      </c>
      <c r="C15" s="7" t="s">
        <v>11</v>
      </c>
      <c r="D15" s="27">
        <v>7.8267087003152519E-2</v>
      </c>
      <c r="E15" s="21">
        <v>0.7462283467126003</v>
      </c>
      <c r="F15" s="21">
        <v>5.1594136956027173E-2</v>
      </c>
      <c r="G15" s="22">
        <v>0.12391042932821997</v>
      </c>
    </row>
    <row r="16" spans="1:8" ht="15.75" x14ac:dyDescent="0.25">
      <c r="A16" s="8"/>
      <c r="B16" s="25">
        <v>2006</v>
      </c>
      <c r="C16" s="7" t="s">
        <v>12</v>
      </c>
      <c r="D16" s="27">
        <v>0.13839914008662899</v>
      </c>
      <c r="E16" s="21">
        <v>0.66619602198973382</v>
      </c>
      <c r="F16" s="21">
        <v>4.0624985766794047E-2</v>
      </c>
      <c r="G16" s="22">
        <v>0.15477985215684309</v>
      </c>
    </row>
    <row r="17" spans="1:8" ht="15.75" x14ac:dyDescent="0.25">
      <c r="A17" s="8"/>
      <c r="B17" s="25">
        <v>2016</v>
      </c>
      <c r="C17" s="7" t="s">
        <v>13</v>
      </c>
      <c r="D17" s="27">
        <v>0.2490392272270886</v>
      </c>
      <c r="E17" s="21">
        <v>0.56860004154693067</v>
      </c>
      <c r="F17" s="21">
        <v>2.2818353356645778E-2</v>
      </c>
      <c r="G17" s="22">
        <v>0.15954237786933489</v>
      </c>
    </row>
    <row r="18" spans="1:8" ht="15.75" x14ac:dyDescent="0.25">
      <c r="A18" s="9"/>
      <c r="B18" s="20"/>
      <c r="C18" s="10"/>
      <c r="D18" s="20"/>
      <c r="E18" s="10"/>
      <c r="F18" s="10"/>
      <c r="G18" s="5"/>
      <c r="H18" s="13"/>
    </row>
  </sheetData>
  <mergeCells count="4">
    <mergeCell ref="A1:G1"/>
    <mergeCell ref="A3:G3"/>
    <mergeCell ref="A5:G5"/>
    <mergeCell ref="D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0" zoomScaleNormal="70" workbookViewId="0">
      <selection sqref="A1:G1"/>
    </sheetView>
  </sheetViews>
  <sheetFormatPr baseColWidth="10" defaultRowHeight="15" x14ac:dyDescent="0.25"/>
  <cols>
    <col min="1" max="1" width="19.7109375" customWidth="1"/>
    <col min="2" max="7" width="12.140625" customWidth="1"/>
    <col min="8" max="72" width="8.42578125" customWidth="1"/>
  </cols>
  <sheetData>
    <row r="1" spans="1:7" s="2" customFormat="1" ht="30" customHeight="1" x14ac:dyDescent="0.25">
      <c r="A1" s="111" t="s">
        <v>18</v>
      </c>
      <c r="B1" s="112"/>
      <c r="C1" s="112"/>
      <c r="D1" s="112"/>
      <c r="E1" s="112"/>
      <c r="F1" s="112"/>
      <c r="G1" s="113"/>
    </row>
    <row r="2" spans="1:7" s="1" customFormat="1" ht="16.5" customHeight="1" x14ac:dyDescent="0.25">
      <c r="A2" s="31"/>
      <c r="B2" s="12"/>
      <c r="C2" s="12"/>
      <c r="D2" s="12"/>
      <c r="E2" s="12"/>
      <c r="F2" s="12"/>
      <c r="G2" s="18"/>
    </row>
    <row r="3" spans="1:7" s="1" customFormat="1" ht="18" customHeight="1" x14ac:dyDescent="0.25">
      <c r="A3" s="114" t="s">
        <v>4</v>
      </c>
      <c r="B3" s="115"/>
      <c r="C3" s="115"/>
      <c r="D3" s="115"/>
      <c r="E3" s="115"/>
      <c r="F3" s="115"/>
      <c r="G3" s="116"/>
    </row>
    <row r="4" spans="1:7" s="1" customFormat="1" ht="18" customHeight="1" x14ac:dyDescent="0.25">
      <c r="A4" s="32"/>
      <c r="B4" s="33"/>
      <c r="C4" s="33"/>
      <c r="D4" s="33"/>
      <c r="E4" s="33"/>
      <c r="F4" s="33"/>
      <c r="G4" s="34"/>
    </row>
    <row r="5" spans="1:7" s="1" customFormat="1" ht="30.6" customHeight="1" x14ac:dyDescent="0.25">
      <c r="A5" s="117" t="s">
        <v>16</v>
      </c>
      <c r="B5" s="118"/>
      <c r="C5" s="118"/>
      <c r="D5" s="118"/>
      <c r="E5" s="118"/>
      <c r="F5" s="118"/>
      <c r="G5" s="119"/>
    </row>
    <row r="6" spans="1:7" s="1" customFormat="1" ht="16.5" customHeight="1" x14ac:dyDescent="0.25">
      <c r="A6" s="31"/>
      <c r="B6" s="12"/>
      <c r="C6" s="12"/>
      <c r="D6" s="12"/>
      <c r="E6" s="12"/>
      <c r="F6" s="12"/>
      <c r="G6" s="18"/>
    </row>
    <row r="7" spans="1:7" s="1" customFormat="1" ht="30.95" customHeight="1" x14ac:dyDescent="0.25">
      <c r="A7" s="117" t="s">
        <v>17</v>
      </c>
      <c r="B7" s="118"/>
      <c r="C7" s="118"/>
      <c r="D7" s="118"/>
      <c r="E7" s="118"/>
      <c r="F7" s="118"/>
      <c r="G7" s="119"/>
    </row>
    <row r="8" spans="1:7" s="1" customFormat="1" ht="21" customHeight="1" x14ac:dyDescent="0.25">
      <c r="A8" s="35"/>
      <c r="B8" s="36"/>
      <c r="C8" s="36"/>
      <c r="D8" s="36"/>
      <c r="E8" s="36"/>
      <c r="F8" s="36"/>
      <c r="G8" s="37"/>
    </row>
    <row r="9" spans="1:7" s="1" customFormat="1" ht="16.5" customHeight="1" x14ac:dyDescent="0.25">
      <c r="A9" s="123" t="s">
        <v>28</v>
      </c>
      <c r="B9" s="124"/>
      <c r="C9" s="124"/>
      <c r="D9" s="124"/>
      <c r="E9" s="124"/>
      <c r="F9" s="124"/>
      <c r="G9" s="125"/>
    </row>
    <row r="10" spans="1:7" s="1" customFormat="1" ht="36.6" customHeight="1" x14ac:dyDescent="0.25">
      <c r="A10" s="52" t="s">
        <v>30</v>
      </c>
      <c r="B10" s="129" t="s">
        <v>19</v>
      </c>
      <c r="C10" s="130"/>
      <c r="D10" s="130"/>
      <c r="E10" s="130" t="s">
        <v>20</v>
      </c>
      <c r="F10" s="130"/>
      <c r="G10" s="131"/>
    </row>
    <row r="11" spans="1:7" s="1" customFormat="1" ht="18.95" customHeight="1" x14ac:dyDescent="0.25">
      <c r="A11" s="45"/>
      <c r="B11" s="49" t="s">
        <v>21</v>
      </c>
      <c r="C11" s="50" t="s">
        <v>22</v>
      </c>
      <c r="D11" s="50" t="s">
        <v>23</v>
      </c>
      <c r="E11" s="50" t="s">
        <v>21</v>
      </c>
      <c r="F11" s="50" t="s">
        <v>22</v>
      </c>
      <c r="G11" s="51" t="s">
        <v>23</v>
      </c>
    </row>
    <row r="12" spans="1:7" x14ac:dyDescent="0.25">
      <c r="A12" s="38" t="s">
        <v>24</v>
      </c>
      <c r="B12" s="53">
        <v>0.04</v>
      </c>
      <c r="C12" s="47">
        <v>0.05</v>
      </c>
      <c r="D12" s="47">
        <v>7.0000000000000007E-2</v>
      </c>
      <c r="E12" s="54">
        <v>0.06</v>
      </c>
      <c r="F12" s="47">
        <v>7.0000000000000007E-2</v>
      </c>
      <c r="G12" s="48">
        <v>0.08</v>
      </c>
    </row>
    <row r="13" spans="1:7" x14ac:dyDescent="0.25">
      <c r="A13" s="38" t="s">
        <v>25</v>
      </c>
      <c r="B13" s="38">
        <v>0.1</v>
      </c>
      <c r="C13" s="40">
        <v>0.13</v>
      </c>
      <c r="D13" s="40"/>
      <c r="E13" s="40">
        <v>0.08</v>
      </c>
      <c r="F13" s="40">
        <v>0.09</v>
      </c>
      <c r="G13" s="41"/>
    </row>
    <row r="14" spans="1:7" x14ac:dyDescent="0.25">
      <c r="A14" s="38" t="s">
        <v>26</v>
      </c>
      <c r="B14" s="38">
        <v>0.255</v>
      </c>
      <c r="C14" s="40">
        <v>0.32</v>
      </c>
      <c r="D14" s="40"/>
      <c r="E14" s="40">
        <v>0.253</v>
      </c>
      <c r="F14" s="40">
        <v>0.29699999999999999</v>
      </c>
      <c r="G14" s="41"/>
    </row>
    <row r="15" spans="1:7" x14ac:dyDescent="0.25">
      <c r="A15" s="38" t="s">
        <v>27</v>
      </c>
      <c r="B15" s="46">
        <v>0.34699999999999998</v>
      </c>
      <c r="C15" s="40"/>
      <c r="D15" s="40"/>
      <c r="E15" s="40">
        <v>0.37</v>
      </c>
      <c r="F15" s="40"/>
      <c r="G15" s="41"/>
    </row>
    <row r="16" spans="1:7" x14ac:dyDescent="0.25">
      <c r="A16" s="38"/>
      <c r="B16" s="40"/>
      <c r="C16" s="40"/>
      <c r="D16" s="40"/>
      <c r="E16" s="40"/>
      <c r="F16" s="40"/>
      <c r="G16" s="41"/>
    </row>
    <row r="17" spans="1:7" ht="15.75" x14ac:dyDescent="0.25">
      <c r="A17" s="126" t="s">
        <v>29</v>
      </c>
      <c r="B17" s="127"/>
      <c r="C17" s="127"/>
      <c r="D17" s="127"/>
      <c r="E17" s="127"/>
      <c r="F17" s="127"/>
      <c r="G17" s="128"/>
    </row>
    <row r="18" spans="1:7" ht="30" x14ac:dyDescent="0.25">
      <c r="A18" s="52" t="s">
        <v>30</v>
      </c>
      <c r="B18" s="129" t="s">
        <v>19</v>
      </c>
      <c r="C18" s="130"/>
      <c r="D18" s="130"/>
      <c r="E18" s="130" t="s">
        <v>20</v>
      </c>
      <c r="F18" s="130"/>
      <c r="G18" s="131"/>
    </row>
    <row r="19" spans="1:7" x14ac:dyDescent="0.25">
      <c r="A19" s="45"/>
      <c r="B19" s="49" t="s">
        <v>21</v>
      </c>
      <c r="C19" s="50" t="s">
        <v>22</v>
      </c>
      <c r="D19" s="50" t="s">
        <v>23</v>
      </c>
      <c r="E19" s="50" t="s">
        <v>21</v>
      </c>
      <c r="F19" s="50" t="s">
        <v>22</v>
      </c>
      <c r="G19" s="51" t="s">
        <v>23</v>
      </c>
    </row>
    <row r="20" spans="1:7" x14ac:dyDescent="0.25">
      <c r="A20" s="38" t="s">
        <v>24</v>
      </c>
      <c r="B20" s="46">
        <v>0.04</v>
      </c>
      <c r="C20" s="40">
        <v>0.05</v>
      </c>
      <c r="D20" s="40">
        <v>7.0000000000000007E-2</v>
      </c>
      <c r="E20" s="39">
        <v>0.05</v>
      </c>
      <c r="F20" s="40">
        <v>0.08</v>
      </c>
      <c r="G20" s="41">
        <v>7.0000000000000007E-2</v>
      </c>
    </row>
    <row r="21" spans="1:7" x14ac:dyDescent="0.25">
      <c r="A21" s="38" t="s">
        <v>25</v>
      </c>
      <c r="B21" s="38">
        <v>0.1</v>
      </c>
      <c r="C21" s="40">
        <v>0.13</v>
      </c>
      <c r="D21" s="40"/>
      <c r="E21" s="40">
        <v>0.08</v>
      </c>
      <c r="F21" s="40">
        <v>0.09</v>
      </c>
      <c r="G21" s="41"/>
    </row>
    <row r="22" spans="1:7" x14ac:dyDescent="0.25">
      <c r="A22" s="38" t="s">
        <v>26</v>
      </c>
      <c r="B22" s="38">
        <v>0.19500000000000001</v>
      </c>
      <c r="C22" s="40">
        <v>0.23200000000000001</v>
      </c>
      <c r="D22" s="40"/>
      <c r="E22" s="40">
        <v>0.17399999999999999</v>
      </c>
      <c r="F22" s="40">
        <v>0.19800000000000001</v>
      </c>
      <c r="G22" s="41"/>
    </row>
    <row r="23" spans="1:7" x14ac:dyDescent="0.25">
      <c r="A23" s="38" t="s">
        <v>27</v>
      </c>
      <c r="B23" s="46">
        <v>0.252</v>
      </c>
      <c r="C23" s="40"/>
      <c r="D23" s="40"/>
      <c r="E23" s="40">
        <v>0.26100000000000001</v>
      </c>
      <c r="F23" s="40"/>
      <c r="G23" s="41"/>
    </row>
    <row r="24" spans="1:7" x14ac:dyDescent="0.25">
      <c r="A24" s="42"/>
      <c r="B24" s="42"/>
      <c r="C24" s="43"/>
      <c r="D24" s="43"/>
      <c r="E24" s="43"/>
      <c r="F24" s="43"/>
      <c r="G24" s="44"/>
    </row>
  </sheetData>
  <mergeCells count="10">
    <mergeCell ref="B18:D18"/>
    <mergeCell ref="E18:G18"/>
    <mergeCell ref="A1:G1"/>
    <mergeCell ref="A3:G3"/>
    <mergeCell ref="A7:G7"/>
    <mergeCell ref="A5:G5"/>
    <mergeCell ref="A9:G9"/>
    <mergeCell ref="A17:G17"/>
    <mergeCell ref="B10:D10"/>
    <mergeCell ref="E10:G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>
      <selection sqref="A1:G1"/>
    </sheetView>
  </sheetViews>
  <sheetFormatPr baseColWidth="10" defaultRowHeight="15" x14ac:dyDescent="0.25"/>
  <cols>
    <col min="1" max="1" width="19.7109375" customWidth="1"/>
    <col min="2" max="11" width="12.7109375" customWidth="1"/>
    <col min="12" max="72" width="8.42578125" customWidth="1"/>
  </cols>
  <sheetData>
    <row r="1" spans="1:11" s="2" customFormat="1" ht="30" customHeight="1" x14ac:dyDescent="0.25">
      <c r="A1" s="138" t="s">
        <v>32</v>
      </c>
      <c r="B1" s="139"/>
      <c r="C1" s="139"/>
      <c r="D1" s="139"/>
      <c r="E1" s="139"/>
      <c r="F1" s="139"/>
      <c r="G1" s="139"/>
      <c r="H1" s="15"/>
      <c r="I1" s="55"/>
      <c r="J1" s="55"/>
      <c r="K1" s="56"/>
    </row>
    <row r="2" spans="1:11" s="1" customFormat="1" ht="16.5" customHeight="1" x14ac:dyDescent="0.25">
      <c r="A2" s="23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s="1" customFormat="1" ht="18" customHeight="1" x14ac:dyDescent="0.25">
      <c r="A3" s="114" t="s">
        <v>4</v>
      </c>
      <c r="B3" s="115"/>
      <c r="C3" s="115"/>
      <c r="D3" s="115"/>
      <c r="E3" s="115"/>
      <c r="F3" s="115"/>
      <c r="G3" s="115"/>
      <c r="H3" s="12"/>
      <c r="I3" s="12"/>
      <c r="J3" s="12"/>
      <c r="K3" s="18"/>
    </row>
    <row r="4" spans="1:11" s="1" customFormat="1" ht="18" customHeight="1" x14ac:dyDescent="0.25">
      <c r="A4" s="32"/>
      <c r="B4" s="33"/>
      <c r="C4" s="33"/>
      <c r="D4" s="33"/>
      <c r="E4" s="33"/>
      <c r="F4" s="33"/>
      <c r="G4" s="33"/>
      <c r="H4" s="12"/>
      <c r="I4" s="12"/>
      <c r="J4" s="12"/>
      <c r="K4" s="18"/>
    </row>
    <row r="5" spans="1:11" s="1" customFormat="1" ht="30.6" customHeight="1" x14ac:dyDescent="0.25">
      <c r="A5" s="117" t="s">
        <v>31</v>
      </c>
      <c r="B5" s="118"/>
      <c r="C5" s="118"/>
      <c r="D5" s="118"/>
      <c r="E5" s="118"/>
      <c r="F5" s="118"/>
      <c r="G5" s="118"/>
      <c r="H5" s="12"/>
      <c r="I5" s="12"/>
      <c r="J5" s="12"/>
      <c r="K5" s="18"/>
    </row>
    <row r="6" spans="1:11" s="1" customFormat="1" ht="16.5" customHeight="1" x14ac:dyDescent="0.25">
      <c r="A6" s="31"/>
      <c r="B6" s="12"/>
      <c r="C6" s="12"/>
      <c r="D6" s="12"/>
      <c r="E6" s="12"/>
      <c r="F6" s="12"/>
      <c r="G6" s="12"/>
      <c r="H6" s="12"/>
      <c r="I6" s="12"/>
      <c r="J6" s="12"/>
      <c r="K6" s="18"/>
    </row>
    <row r="7" spans="1:11" s="1" customFormat="1" ht="30.95" customHeight="1" x14ac:dyDescent="0.25">
      <c r="A7" s="117" t="s">
        <v>33</v>
      </c>
      <c r="B7" s="118"/>
      <c r="C7" s="118"/>
      <c r="D7" s="118"/>
      <c r="E7" s="118"/>
      <c r="F7" s="118"/>
      <c r="G7" s="118"/>
      <c r="H7" s="12"/>
      <c r="I7" s="12"/>
      <c r="J7" s="12"/>
      <c r="K7" s="18"/>
    </row>
    <row r="8" spans="1:11" s="1" customFormat="1" ht="21" customHeight="1" x14ac:dyDescent="0.25">
      <c r="A8" s="35"/>
      <c r="B8" s="36"/>
      <c r="C8" s="36"/>
      <c r="D8" s="36"/>
      <c r="E8" s="36"/>
      <c r="F8" s="36"/>
      <c r="G8" s="36"/>
      <c r="H8" s="12"/>
      <c r="I8" s="12"/>
      <c r="J8" s="12"/>
      <c r="K8" s="18"/>
    </row>
    <row r="9" spans="1:11" s="1" customFormat="1" ht="16.5" customHeight="1" x14ac:dyDescent="0.25">
      <c r="A9" s="58"/>
      <c r="B9" s="132" t="s">
        <v>34</v>
      </c>
      <c r="C9" s="133"/>
      <c r="D9" s="133"/>
      <c r="E9" s="133"/>
      <c r="F9" s="132" t="s">
        <v>35</v>
      </c>
      <c r="G9" s="133"/>
      <c r="H9" s="133"/>
      <c r="I9" s="133"/>
      <c r="J9" s="133"/>
      <c r="K9" s="134"/>
    </row>
    <row r="10" spans="1:11" s="1" customFormat="1" ht="36.6" customHeight="1" x14ac:dyDescent="0.25">
      <c r="A10" s="57" t="s">
        <v>47</v>
      </c>
      <c r="B10" s="135" t="s">
        <v>36</v>
      </c>
      <c r="C10" s="136"/>
      <c r="D10" s="136" t="s">
        <v>37</v>
      </c>
      <c r="E10" s="136"/>
      <c r="F10" s="135" t="s">
        <v>38</v>
      </c>
      <c r="G10" s="136"/>
      <c r="H10" s="136" t="s">
        <v>39</v>
      </c>
      <c r="I10" s="136"/>
      <c r="J10" s="136" t="s">
        <v>40</v>
      </c>
      <c r="K10" s="137"/>
    </row>
    <row r="11" spans="1:11" s="1" customFormat="1" ht="18.95" customHeight="1" x14ac:dyDescent="0.25">
      <c r="A11" s="58"/>
      <c r="B11" s="61" t="s">
        <v>41</v>
      </c>
      <c r="C11" s="59" t="s">
        <v>42</v>
      </c>
      <c r="D11" s="61" t="s">
        <v>41</v>
      </c>
      <c r="E11" s="60" t="s">
        <v>42</v>
      </c>
      <c r="F11" s="61" t="s">
        <v>41</v>
      </c>
      <c r="G11" s="60" t="s">
        <v>42</v>
      </c>
      <c r="H11" s="61" t="s">
        <v>41</v>
      </c>
      <c r="I11" s="60" t="s">
        <v>42</v>
      </c>
      <c r="J11" s="59" t="s">
        <v>41</v>
      </c>
      <c r="K11" s="60" t="s">
        <v>42</v>
      </c>
    </row>
    <row r="12" spans="1:11" x14ac:dyDescent="0.25">
      <c r="A12" s="3" t="s">
        <v>43</v>
      </c>
      <c r="B12" s="68">
        <v>0.4</v>
      </c>
      <c r="C12" s="69">
        <v>0.63</v>
      </c>
      <c r="D12" s="68">
        <v>0.67</v>
      </c>
      <c r="E12" s="70">
        <v>0.88</v>
      </c>
      <c r="F12" s="68">
        <v>0.7</v>
      </c>
      <c r="G12" s="70">
        <v>0.73</v>
      </c>
      <c r="H12" s="68">
        <v>0.38</v>
      </c>
      <c r="I12" s="70">
        <v>0.53</v>
      </c>
      <c r="J12" s="69">
        <v>0.71</v>
      </c>
      <c r="K12" s="70">
        <v>0.8</v>
      </c>
    </row>
    <row r="13" spans="1:11" x14ac:dyDescent="0.25">
      <c r="A13" s="3" t="s">
        <v>44</v>
      </c>
      <c r="B13" s="62">
        <v>0.24</v>
      </c>
      <c r="C13" s="63">
        <v>0.2</v>
      </c>
      <c r="D13" s="62">
        <v>0.21</v>
      </c>
      <c r="E13" s="64">
        <v>0.1</v>
      </c>
      <c r="F13" s="62">
        <v>0.17</v>
      </c>
      <c r="G13" s="64">
        <v>0.19</v>
      </c>
      <c r="H13" s="62">
        <v>0.2</v>
      </c>
      <c r="I13" s="64">
        <v>0.26</v>
      </c>
      <c r="J13" s="63">
        <v>0.13</v>
      </c>
      <c r="K13" s="64">
        <v>0.14000000000000001</v>
      </c>
    </row>
    <row r="14" spans="1:11" x14ac:dyDescent="0.25">
      <c r="A14" s="3" t="s">
        <v>45</v>
      </c>
      <c r="B14" s="62">
        <v>0.25</v>
      </c>
      <c r="C14" s="63">
        <v>0.11</v>
      </c>
      <c r="D14" s="62">
        <v>0.1</v>
      </c>
      <c r="E14" s="64">
        <v>0.02</v>
      </c>
      <c r="F14" s="62">
        <v>0.08</v>
      </c>
      <c r="G14" s="64">
        <v>0.04</v>
      </c>
      <c r="H14" s="62">
        <v>0.28000000000000003</v>
      </c>
      <c r="I14" s="64">
        <v>0.14000000000000001</v>
      </c>
      <c r="J14" s="63">
        <v>0.09</v>
      </c>
      <c r="K14" s="64">
        <v>0.05</v>
      </c>
    </row>
    <row r="15" spans="1:11" x14ac:dyDescent="0.25">
      <c r="A15" s="4" t="s">
        <v>46</v>
      </c>
      <c r="B15" s="65">
        <v>0.11</v>
      </c>
      <c r="C15" s="66">
        <v>7.0000000000000007E-2</v>
      </c>
      <c r="D15" s="65">
        <v>0.02</v>
      </c>
      <c r="E15" s="67">
        <v>0.01</v>
      </c>
      <c r="F15" s="65">
        <v>0.05</v>
      </c>
      <c r="G15" s="67">
        <v>0.04</v>
      </c>
      <c r="H15" s="65">
        <v>0.14000000000000001</v>
      </c>
      <c r="I15" s="67">
        <v>7.0000000000000007E-2</v>
      </c>
      <c r="J15" s="66">
        <v>7.0000000000000007E-2</v>
      </c>
      <c r="K15" s="67">
        <v>0.02</v>
      </c>
    </row>
  </sheetData>
  <sortState ref="A10:C37">
    <sortCondition ref="A10:A37"/>
  </sortState>
  <mergeCells count="11">
    <mergeCell ref="A1:G1"/>
    <mergeCell ref="A3:G3"/>
    <mergeCell ref="A5:G5"/>
    <mergeCell ref="A7:G7"/>
    <mergeCell ref="B9:E9"/>
    <mergeCell ref="F9:K9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70" zoomScaleNormal="70" workbookViewId="0">
      <selection sqref="A1:E1"/>
    </sheetView>
  </sheetViews>
  <sheetFormatPr baseColWidth="10" defaultRowHeight="15" x14ac:dyDescent="0.25"/>
  <cols>
    <col min="1" max="1" width="10.5703125" customWidth="1"/>
    <col min="2" max="5" width="16.85546875" customWidth="1"/>
    <col min="6" max="65" width="8.42578125" customWidth="1"/>
  </cols>
  <sheetData>
    <row r="1" spans="1:5" s="2" customFormat="1" ht="30" customHeight="1" x14ac:dyDescent="0.25">
      <c r="A1" s="138" t="s">
        <v>48</v>
      </c>
      <c r="B1" s="139"/>
      <c r="C1" s="139"/>
      <c r="D1" s="139"/>
      <c r="E1" s="140"/>
    </row>
    <row r="2" spans="1:5" s="1" customFormat="1" ht="16.5" customHeight="1" x14ac:dyDescent="0.25">
      <c r="A2" s="23"/>
      <c r="B2" s="15"/>
      <c r="C2" s="15"/>
      <c r="D2" s="15"/>
      <c r="E2" s="16"/>
    </row>
    <row r="3" spans="1:5" s="1" customFormat="1" ht="24.6" customHeight="1" x14ac:dyDescent="0.25">
      <c r="A3" s="117" t="s">
        <v>4</v>
      </c>
      <c r="B3" s="118"/>
      <c r="C3" s="118"/>
      <c r="D3" s="118"/>
      <c r="E3" s="119"/>
    </row>
    <row r="4" spans="1:5" s="1" customFormat="1" ht="18" customHeight="1" x14ac:dyDescent="0.25">
      <c r="A4" s="32"/>
      <c r="B4" s="33"/>
      <c r="C4" s="33"/>
      <c r="D4" s="33"/>
      <c r="E4" s="34"/>
    </row>
    <row r="5" spans="1:5" s="1" customFormat="1" ht="20.45" customHeight="1" x14ac:dyDescent="0.25">
      <c r="A5" s="117" t="s">
        <v>49</v>
      </c>
      <c r="B5" s="118"/>
      <c r="C5" s="118"/>
      <c r="D5" s="118"/>
      <c r="E5" s="119"/>
    </row>
    <row r="6" spans="1:5" s="1" customFormat="1" ht="16.5" customHeight="1" x14ac:dyDescent="0.25">
      <c r="A6" s="31"/>
      <c r="B6" s="12"/>
      <c r="C6" s="12"/>
      <c r="D6" s="12"/>
      <c r="E6" s="18"/>
    </row>
    <row r="7" spans="1:5" s="1" customFormat="1" ht="30.95" customHeight="1" x14ac:dyDescent="0.25">
      <c r="A7" s="117" t="s">
        <v>50</v>
      </c>
      <c r="B7" s="118"/>
      <c r="C7" s="118"/>
      <c r="D7" s="118"/>
      <c r="E7" s="119"/>
    </row>
    <row r="8" spans="1:5" s="1" customFormat="1" ht="15.95" customHeight="1" x14ac:dyDescent="0.25">
      <c r="A8" s="3"/>
      <c r="B8" s="72"/>
      <c r="C8" s="13"/>
      <c r="D8" s="13"/>
      <c r="E8" s="19"/>
    </row>
    <row r="9" spans="1:5" s="1" customFormat="1" ht="47.1" customHeight="1" x14ac:dyDescent="0.25">
      <c r="A9" s="79" t="s">
        <v>52</v>
      </c>
      <c r="B9" s="80" t="s">
        <v>51</v>
      </c>
      <c r="C9" s="81" t="s">
        <v>19</v>
      </c>
      <c r="D9" s="81" t="s">
        <v>20</v>
      </c>
      <c r="E9" s="82" t="s">
        <v>53</v>
      </c>
    </row>
    <row r="10" spans="1:5" ht="15.75" x14ac:dyDescent="0.25">
      <c r="A10" s="83">
        <f t="shared" ref="A10:A33" si="0">A11+1</f>
        <v>1967</v>
      </c>
      <c r="B10" s="84">
        <v>50</v>
      </c>
      <c r="C10" s="85">
        <v>7.1</v>
      </c>
      <c r="D10" s="85">
        <v>5.55</v>
      </c>
      <c r="E10" s="86">
        <f>C10/D10</f>
        <v>1.2792792792792793</v>
      </c>
    </row>
    <row r="11" spans="1:5" ht="15.75" x14ac:dyDescent="0.25">
      <c r="A11" s="83">
        <f t="shared" si="0"/>
        <v>1966</v>
      </c>
      <c r="B11" s="84">
        <f>B10+1</f>
        <v>51</v>
      </c>
      <c r="C11" s="85">
        <v>6.88</v>
      </c>
      <c r="D11" s="85">
        <v>5.74</v>
      </c>
      <c r="E11" s="86">
        <f t="shared" ref="E11:E47" si="1">C11/D11</f>
        <v>1.1986062717770034</v>
      </c>
    </row>
    <row r="12" spans="1:5" ht="15.75" x14ac:dyDescent="0.25">
      <c r="A12" s="83">
        <f t="shared" si="0"/>
        <v>1965</v>
      </c>
      <c r="B12" s="84">
        <f t="shared" ref="B12:B49" si="2">B11+1</f>
        <v>52</v>
      </c>
      <c r="C12" s="85">
        <v>6.87</v>
      </c>
      <c r="D12" s="85">
        <v>5.37</v>
      </c>
      <c r="E12" s="86">
        <f t="shared" si="1"/>
        <v>1.2793296089385475</v>
      </c>
    </row>
    <row r="13" spans="1:5" ht="15.75" x14ac:dyDescent="0.25">
      <c r="A13" s="83">
        <f t="shared" si="0"/>
        <v>1964</v>
      </c>
      <c r="B13" s="84">
        <f t="shared" si="2"/>
        <v>53</v>
      </c>
      <c r="C13" s="85">
        <v>6.59</v>
      </c>
      <c r="D13" s="85">
        <v>5.05</v>
      </c>
      <c r="E13" s="86">
        <f t="shared" si="1"/>
        <v>1.304950495049505</v>
      </c>
    </row>
    <row r="14" spans="1:5" ht="15.75" x14ac:dyDescent="0.25">
      <c r="A14" s="83">
        <f t="shared" si="0"/>
        <v>1963</v>
      </c>
      <c r="B14" s="84">
        <f t="shared" si="2"/>
        <v>54</v>
      </c>
      <c r="C14" s="85">
        <v>6.37</v>
      </c>
      <c r="D14" s="85">
        <v>4.8099999999999996</v>
      </c>
      <c r="E14" s="86">
        <f t="shared" si="1"/>
        <v>1.3243243243243246</v>
      </c>
    </row>
    <row r="15" spans="1:5" ht="15.75" x14ac:dyDescent="0.25">
      <c r="A15" s="83">
        <f t="shared" si="0"/>
        <v>1962</v>
      </c>
      <c r="B15" s="84">
        <f t="shared" si="2"/>
        <v>55</v>
      </c>
      <c r="C15" s="85">
        <v>6.34</v>
      </c>
      <c r="D15" s="85">
        <v>4.6100000000000003</v>
      </c>
      <c r="E15" s="86">
        <f t="shared" si="1"/>
        <v>1.3752711496746202</v>
      </c>
    </row>
    <row r="16" spans="1:5" ht="15.75" x14ac:dyDescent="0.25">
      <c r="A16" s="83">
        <f t="shared" si="0"/>
        <v>1961</v>
      </c>
      <c r="B16" s="84">
        <f t="shared" si="2"/>
        <v>56</v>
      </c>
      <c r="C16" s="85">
        <v>6.03</v>
      </c>
      <c r="D16" s="85">
        <v>4.33</v>
      </c>
      <c r="E16" s="86">
        <f t="shared" si="1"/>
        <v>1.3926096997690531</v>
      </c>
    </row>
    <row r="17" spans="1:5" ht="15.75" x14ac:dyDescent="0.25">
      <c r="A17" s="83">
        <f t="shared" si="0"/>
        <v>1960</v>
      </c>
      <c r="B17" s="84">
        <f t="shared" si="2"/>
        <v>57</v>
      </c>
      <c r="C17" s="85">
        <v>5.89</v>
      </c>
      <c r="D17" s="85">
        <v>4.03</v>
      </c>
      <c r="E17" s="86">
        <f t="shared" si="1"/>
        <v>1.4615384615384615</v>
      </c>
    </row>
    <row r="18" spans="1:5" ht="15.75" x14ac:dyDescent="0.25">
      <c r="A18" s="83">
        <f t="shared" si="0"/>
        <v>1959</v>
      </c>
      <c r="B18" s="84">
        <f t="shared" si="2"/>
        <v>58</v>
      </c>
      <c r="C18" s="85">
        <v>5.61</v>
      </c>
      <c r="D18" s="85">
        <v>3.71</v>
      </c>
      <c r="E18" s="86">
        <f t="shared" si="1"/>
        <v>1.5121293800539084</v>
      </c>
    </row>
    <row r="19" spans="1:5" ht="15.75" x14ac:dyDescent="0.25">
      <c r="A19" s="83">
        <f t="shared" si="0"/>
        <v>1958</v>
      </c>
      <c r="B19" s="84">
        <f t="shared" si="2"/>
        <v>59</v>
      </c>
      <c r="C19" s="85">
        <v>5.39</v>
      </c>
      <c r="D19" s="85">
        <v>3.4</v>
      </c>
      <c r="E19" s="86">
        <f t="shared" si="1"/>
        <v>1.5852941176470587</v>
      </c>
    </row>
    <row r="20" spans="1:5" ht="15.75" x14ac:dyDescent="0.25">
      <c r="A20" s="83">
        <f t="shared" si="0"/>
        <v>1957</v>
      </c>
      <c r="B20" s="84">
        <v>60</v>
      </c>
      <c r="C20" s="85">
        <v>5.16</v>
      </c>
      <c r="D20" s="85">
        <v>3.16</v>
      </c>
      <c r="E20" s="86">
        <f t="shared" si="1"/>
        <v>1.6329113924050633</v>
      </c>
    </row>
    <row r="21" spans="1:5" ht="15.75" x14ac:dyDescent="0.25">
      <c r="A21" s="83">
        <f t="shared" si="0"/>
        <v>1956</v>
      </c>
      <c r="B21" s="84">
        <f t="shared" si="2"/>
        <v>61</v>
      </c>
      <c r="C21" s="85">
        <v>5.14</v>
      </c>
      <c r="D21" s="85">
        <v>2.95</v>
      </c>
      <c r="E21" s="86">
        <f t="shared" si="1"/>
        <v>1.742372881355932</v>
      </c>
    </row>
    <row r="22" spans="1:5" ht="15.75" x14ac:dyDescent="0.25">
      <c r="A22" s="83">
        <f t="shared" si="0"/>
        <v>1955</v>
      </c>
      <c r="B22" s="84">
        <f t="shared" si="2"/>
        <v>62</v>
      </c>
      <c r="C22" s="85">
        <v>4.8</v>
      </c>
      <c r="D22" s="85">
        <v>2.62</v>
      </c>
      <c r="E22" s="86">
        <f t="shared" si="1"/>
        <v>1.83206106870229</v>
      </c>
    </row>
    <row r="23" spans="1:5" ht="15.75" x14ac:dyDescent="0.25">
      <c r="A23" s="83">
        <f t="shared" si="0"/>
        <v>1954</v>
      </c>
      <c r="B23" s="84">
        <f t="shared" si="2"/>
        <v>63</v>
      </c>
      <c r="C23" s="85">
        <v>4.83</v>
      </c>
      <c r="D23" s="85">
        <v>2.5499999999999998</v>
      </c>
      <c r="E23" s="86">
        <f t="shared" si="1"/>
        <v>1.8941176470588237</v>
      </c>
    </row>
    <row r="24" spans="1:5" ht="15.75" x14ac:dyDescent="0.25">
      <c r="A24" s="83">
        <f t="shared" si="0"/>
        <v>1953</v>
      </c>
      <c r="B24" s="84">
        <f t="shared" si="2"/>
        <v>64</v>
      </c>
      <c r="C24" s="85">
        <v>4.42</v>
      </c>
      <c r="D24" s="85">
        <v>2.17</v>
      </c>
      <c r="E24" s="86">
        <f t="shared" si="1"/>
        <v>2.0368663594470044</v>
      </c>
    </row>
    <row r="25" spans="1:5" ht="15.75" x14ac:dyDescent="0.25">
      <c r="A25" s="83">
        <f t="shared" si="0"/>
        <v>1952</v>
      </c>
      <c r="B25" s="84">
        <f t="shared" si="2"/>
        <v>65</v>
      </c>
      <c r="C25" s="85">
        <v>4.16</v>
      </c>
      <c r="D25" s="85">
        <v>2.0099999999999998</v>
      </c>
      <c r="E25" s="86">
        <f t="shared" si="1"/>
        <v>2.0696517412935327</v>
      </c>
    </row>
    <row r="26" spans="1:5" ht="15.75" x14ac:dyDescent="0.25">
      <c r="A26" s="83">
        <f t="shared" si="0"/>
        <v>1951</v>
      </c>
      <c r="B26" s="84">
        <f t="shared" si="2"/>
        <v>66</v>
      </c>
      <c r="C26" s="85">
        <v>3.94</v>
      </c>
      <c r="D26" s="85">
        <v>1.82</v>
      </c>
      <c r="E26" s="86">
        <f t="shared" si="1"/>
        <v>2.1648351648351647</v>
      </c>
    </row>
    <row r="27" spans="1:5" ht="15.75" x14ac:dyDescent="0.25">
      <c r="A27" s="83">
        <f t="shared" si="0"/>
        <v>1950</v>
      </c>
      <c r="B27" s="84">
        <f t="shared" si="2"/>
        <v>67</v>
      </c>
      <c r="C27" s="85">
        <v>3.76</v>
      </c>
      <c r="D27" s="85">
        <v>1.64</v>
      </c>
      <c r="E27" s="86">
        <f t="shared" si="1"/>
        <v>2.2926829268292681</v>
      </c>
    </row>
    <row r="28" spans="1:5" ht="15.75" x14ac:dyDescent="0.25">
      <c r="A28" s="83">
        <f t="shared" si="0"/>
        <v>1949</v>
      </c>
      <c r="B28" s="84">
        <f t="shared" si="2"/>
        <v>68</v>
      </c>
      <c r="C28" s="85">
        <v>3.45</v>
      </c>
      <c r="D28" s="85">
        <v>1.48</v>
      </c>
      <c r="E28" s="86">
        <f t="shared" si="1"/>
        <v>2.3310810810810811</v>
      </c>
    </row>
    <row r="29" spans="1:5" ht="15.75" x14ac:dyDescent="0.25">
      <c r="A29" s="83">
        <f t="shared" si="0"/>
        <v>1948</v>
      </c>
      <c r="B29" s="84">
        <f t="shared" si="2"/>
        <v>69</v>
      </c>
      <c r="C29" s="85">
        <v>3.27</v>
      </c>
      <c r="D29" s="85">
        <v>1.37</v>
      </c>
      <c r="E29" s="86">
        <f t="shared" si="1"/>
        <v>2.386861313868613</v>
      </c>
    </row>
    <row r="30" spans="1:5" ht="15.75" x14ac:dyDescent="0.25">
      <c r="A30" s="83">
        <f t="shared" si="0"/>
        <v>1947</v>
      </c>
      <c r="B30" s="84">
        <v>70</v>
      </c>
      <c r="C30" s="85">
        <v>3.17</v>
      </c>
      <c r="D30" s="85">
        <v>1.17</v>
      </c>
      <c r="E30" s="86">
        <f t="shared" si="1"/>
        <v>2.7094017094017095</v>
      </c>
    </row>
    <row r="31" spans="1:5" ht="15.75" x14ac:dyDescent="0.25">
      <c r="A31" s="83">
        <f t="shared" si="0"/>
        <v>1946</v>
      </c>
      <c r="B31" s="84">
        <f t="shared" si="2"/>
        <v>71</v>
      </c>
      <c r="C31" s="85">
        <v>2.92</v>
      </c>
      <c r="D31" s="85">
        <v>1.07</v>
      </c>
      <c r="E31" s="86">
        <f t="shared" si="1"/>
        <v>2.7289719626168223</v>
      </c>
    </row>
    <row r="32" spans="1:5" ht="15.75" x14ac:dyDescent="0.25">
      <c r="A32" s="83">
        <f t="shared" si="0"/>
        <v>1945</v>
      </c>
      <c r="B32" s="84">
        <f t="shared" si="2"/>
        <v>72</v>
      </c>
      <c r="C32" s="85">
        <v>2.99</v>
      </c>
      <c r="D32" s="85">
        <v>1.01</v>
      </c>
      <c r="E32" s="86">
        <f t="shared" si="1"/>
        <v>2.9603960396039604</v>
      </c>
    </row>
    <row r="33" spans="1:5" ht="15.75" x14ac:dyDescent="0.25">
      <c r="A33" s="83">
        <f t="shared" si="0"/>
        <v>1944</v>
      </c>
      <c r="B33" s="84">
        <f t="shared" si="2"/>
        <v>73</v>
      </c>
      <c r="C33" s="85">
        <v>2.74</v>
      </c>
      <c r="D33" s="85">
        <v>0.89</v>
      </c>
      <c r="E33" s="86">
        <f t="shared" si="1"/>
        <v>3.0786516853932588</v>
      </c>
    </row>
    <row r="34" spans="1:5" ht="15.75" x14ac:dyDescent="0.25">
      <c r="A34" s="83">
        <f>A35+1</f>
        <v>1943</v>
      </c>
      <c r="B34" s="84">
        <f t="shared" si="2"/>
        <v>74</v>
      </c>
      <c r="C34" s="85">
        <v>2.48</v>
      </c>
      <c r="D34" s="85">
        <v>0.82</v>
      </c>
      <c r="E34" s="86">
        <f t="shared" si="1"/>
        <v>3.024390243902439</v>
      </c>
    </row>
    <row r="35" spans="1:5" ht="15.75" x14ac:dyDescent="0.25">
      <c r="A35" s="83">
        <f>A36-1</f>
        <v>1942</v>
      </c>
      <c r="B35" s="84">
        <f t="shared" si="2"/>
        <v>75</v>
      </c>
      <c r="C35" s="85">
        <v>2.4</v>
      </c>
      <c r="D35" s="85">
        <v>0.73</v>
      </c>
      <c r="E35" s="86">
        <f t="shared" si="1"/>
        <v>3.2876712328767121</v>
      </c>
    </row>
    <row r="36" spans="1:5" ht="15.75" x14ac:dyDescent="0.25">
      <c r="A36" s="83">
        <v>1943</v>
      </c>
      <c r="B36" s="84">
        <f t="shared" si="2"/>
        <v>76</v>
      </c>
      <c r="C36" s="85">
        <v>2.2999999999999998</v>
      </c>
      <c r="D36" s="85">
        <v>0.63</v>
      </c>
      <c r="E36" s="86">
        <f t="shared" si="1"/>
        <v>3.6507936507936507</v>
      </c>
    </row>
    <row r="37" spans="1:5" ht="15.75" x14ac:dyDescent="0.25">
      <c r="A37" s="83">
        <v>1936</v>
      </c>
      <c r="B37" s="84">
        <f t="shared" si="2"/>
        <v>77</v>
      </c>
      <c r="C37" s="85">
        <v>2.2000000000000002</v>
      </c>
      <c r="D37" s="85">
        <v>0.64</v>
      </c>
      <c r="E37" s="86">
        <f t="shared" si="1"/>
        <v>3.4375</v>
      </c>
    </row>
    <row r="38" spans="1:5" ht="15.75" x14ac:dyDescent="0.25">
      <c r="A38" s="83">
        <v>1935</v>
      </c>
      <c r="B38" s="84">
        <f t="shared" si="2"/>
        <v>78</v>
      </c>
      <c r="C38" s="85">
        <v>1.72</v>
      </c>
      <c r="D38" s="85">
        <v>0.55000000000000004</v>
      </c>
      <c r="E38" s="86">
        <f t="shared" si="1"/>
        <v>3.127272727272727</v>
      </c>
    </row>
    <row r="39" spans="1:5" ht="15.75" x14ac:dyDescent="0.25">
      <c r="A39" s="83">
        <v>1934</v>
      </c>
      <c r="B39" s="84">
        <f t="shared" si="2"/>
        <v>79</v>
      </c>
      <c r="C39" s="85">
        <v>1.71</v>
      </c>
      <c r="D39" s="85">
        <v>0.5</v>
      </c>
      <c r="E39" s="86">
        <f t="shared" si="1"/>
        <v>3.42</v>
      </c>
    </row>
    <row r="40" spans="1:5" ht="15.75" x14ac:dyDescent="0.25">
      <c r="A40" s="83">
        <v>1933</v>
      </c>
      <c r="B40" s="84">
        <v>80</v>
      </c>
      <c r="C40" s="85">
        <v>1.54</v>
      </c>
      <c r="D40" s="85">
        <v>0.46</v>
      </c>
      <c r="E40" s="86">
        <f t="shared" si="1"/>
        <v>3.3478260869565215</v>
      </c>
    </row>
    <row r="41" spans="1:5" ht="15.75" x14ac:dyDescent="0.25">
      <c r="A41" s="83">
        <v>1932</v>
      </c>
      <c r="B41" s="84">
        <f t="shared" si="2"/>
        <v>81</v>
      </c>
      <c r="C41" s="85">
        <v>1.48</v>
      </c>
      <c r="D41" s="85">
        <v>0.39</v>
      </c>
      <c r="E41" s="86">
        <f t="shared" si="1"/>
        <v>3.7948717948717947</v>
      </c>
    </row>
    <row r="42" spans="1:5" ht="15.75" x14ac:dyDescent="0.25">
      <c r="A42" s="83">
        <v>1931</v>
      </c>
      <c r="B42" s="84">
        <f t="shared" si="2"/>
        <v>82</v>
      </c>
      <c r="C42" s="85">
        <v>1.35</v>
      </c>
      <c r="D42" s="85">
        <v>0.36</v>
      </c>
      <c r="E42" s="86">
        <f t="shared" si="1"/>
        <v>3.7500000000000004</v>
      </c>
    </row>
    <row r="43" spans="1:5" ht="15.75" x14ac:dyDescent="0.25">
      <c r="A43" s="83">
        <v>1930</v>
      </c>
      <c r="B43" s="84">
        <f t="shared" si="2"/>
        <v>83</v>
      </c>
      <c r="C43" s="85">
        <v>1.1200000000000001</v>
      </c>
      <c r="D43" s="85">
        <v>0.31</v>
      </c>
      <c r="E43" s="86">
        <f t="shared" si="1"/>
        <v>3.612903225806452</v>
      </c>
    </row>
    <row r="44" spans="1:5" ht="15.75" x14ac:dyDescent="0.25">
      <c r="A44" s="83">
        <v>1929</v>
      </c>
      <c r="B44" s="84">
        <f t="shared" si="2"/>
        <v>84</v>
      </c>
      <c r="C44" s="85">
        <v>1.04</v>
      </c>
      <c r="D44" s="85">
        <v>0.3</v>
      </c>
      <c r="E44" s="86">
        <f t="shared" si="1"/>
        <v>3.4666666666666668</v>
      </c>
    </row>
    <row r="45" spans="1:5" ht="15.75" x14ac:dyDescent="0.25">
      <c r="A45" s="83">
        <v>1928</v>
      </c>
      <c r="B45" s="84">
        <f t="shared" si="2"/>
        <v>85</v>
      </c>
      <c r="C45" s="85">
        <v>0.95</v>
      </c>
      <c r="D45" s="85">
        <v>0.27</v>
      </c>
      <c r="E45" s="86">
        <f t="shared" si="1"/>
        <v>3.5185185185185182</v>
      </c>
    </row>
    <row r="46" spans="1:5" ht="15.75" x14ac:dyDescent="0.25">
      <c r="A46" s="83">
        <v>1927</v>
      </c>
      <c r="B46" s="84">
        <f t="shared" si="2"/>
        <v>86</v>
      </c>
      <c r="C46" s="85">
        <v>0.9</v>
      </c>
      <c r="D46" s="85">
        <v>0.22</v>
      </c>
      <c r="E46" s="86">
        <f t="shared" si="1"/>
        <v>4.0909090909090908</v>
      </c>
    </row>
    <row r="47" spans="1:5" ht="15.75" x14ac:dyDescent="0.25">
      <c r="A47" s="83">
        <v>1926</v>
      </c>
      <c r="B47" s="84">
        <f t="shared" si="2"/>
        <v>87</v>
      </c>
      <c r="C47" s="85">
        <v>0.93</v>
      </c>
      <c r="D47" s="85">
        <v>0.22</v>
      </c>
      <c r="E47" s="86">
        <f t="shared" si="1"/>
        <v>4.2272727272727275</v>
      </c>
    </row>
    <row r="48" spans="1:5" ht="15.75" x14ac:dyDescent="0.25">
      <c r="A48" s="83">
        <v>1925</v>
      </c>
      <c r="B48" s="84">
        <f t="shared" si="2"/>
        <v>88</v>
      </c>
      <c r="C48" s="85">
        <v>0.67</v>
      </c>
      <c r="D48" s="85">
        <v>0.21</v>
      </c>
      <c r="E48" s="86"/>
    </row>
    <row r="49" spans="1:5" ht="15.75" x14ac:dyDescent="0.25">
      <c r="A49" s="83">
        <v>1924</v>
      </c>
      <c r="B49" s="84">
        <f t="shared" si="2"/>
        <v>89</v>
      </c>
      <c r="C49" s="85">
        <v>0.64</v>
      </c>
      <c r="D49" s="85">
        <v>0.18</v>
      </c>
      <c r="E49" s="86"/>
    </row>
    <row r="50" spans="1:5" ht="15.75" x14ac:dyDescent="0.25">
      <c r="A50" s="87">
        <v>1923</v>
      </c>
      <c r="B50" s="88">
        <v>90</v>
      </c>
      <c r="C50" s="89">
        <v>0.71</v>
      </c>
      <c r="D50" s="89">
        <v>0.21</v>
      </c>
      <c r="E50" s="90"/>
    </row>
  </sheetData>
  <sortState ref="A11:T42">
    <sortCondition ref="A11:A42"/>
  </sortState>
  <mergeCells count="4">
    <mergeCell ref="A1:E1"/>
    <mergeCell ref="A3:E3"/>
    <mergeCell ref="A5:E5"/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70" zoomScaleNormal="70" workbookViewId="0">
      <selection sqref="A1:L1"/>
    </sheetView>
  </sheetViews>
  <sheetFormatPr baseColWidth="10" defaultColWidth="10.85546875" defaultRowHeight="15.75" x14ac:dyDescent="0.25"/>
  <cols>
    <col min="1" max="1" width="8.42578125" style="1" customWidth="1"/>
    <col min="2" max="12" width="14.85546875" style="1" customWidth="1"/>
    <col min="13" max="64" width="8.42578125" style="1" customWidth="1"/>
    <col min="65" max="16384" width="10.85546875" style="1"/>
  </cols>
  <sheetData>
    <row r="1" spans="1:12" s="2" customFormat="1" ht="30" customHeight="1" x14ac:dyDescent="0.25">
      <c r="A1" s="141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6.5" customHeight="1" x14ac:dyDescent="0.25">
      <c r="A2" s="31"/>
      <c r="B2" s="12"/>
      <c r="C2" s="12"/>
      <c r="D2" s="12"/>
      <c r="E2" s="12"/>
      <c r="F2" s="12"/>
      <c r="G2" s="12"/>
      <c r="H2" s="12"/>
      <c r="I2" s="12"/>
      <c r="J2" s="12"/>
      <c r="K2" s="12"/>
      <c r="L2" s="18"/>
    </row>
    <row r="3" spans="1:12" ht="24.6" customHeight="1" x14ac:dyDescent="0.25">
      <c r="A3" s="117" t="s">
        <v>4</v>
      </c>
      <c r="B3" s="118"/>
      <c r="C3" s="118"/>
      <c r="D3" s="118"/>
      <c r="E3" s="118"/>
      <c r="F3" s="12"/>
      <c r="G3" s="12"/>
      <c r="H3" s="12"/>
      <c r="I3" s="12"/>
      <c r="J3" s="12"/>
      <c r="K3" s="12"/>
      <c r="L3" s="18"/>
    </row>
    <row r="4" spans="1:12" ht="18" customHeight="1" x14ac:dyDescent="0.25">
      <c r="A4" s="32"/>
      <c r="B4" s="33"/>
      <c r="C4" s="33"/>
      <c r="D4" s="33"/>
      <c r="E4" s="33"/>
      <c r="F4" s="12"/>
      <c r="G4" s="12"/>
      <c r="H4" s="12"/>
      <c r="I4" s="12"/>
      <c r="J4" s="12"/>
      <c r="K4" s="12"/>
      <c r="L4" s="18"/>
    </row>
    <row r="5" spans="1:12" ht="20.45" customHeight="1" x14ac:dyDescent="0.25">
      <c r="A5" s="117" t="s">
        <v>55</v>
      </c>
      <c r="B5" s="118"/>
      <c r="C5" s="118"/>
      <c r="D5" s="118"/>
      <c r="E5" s="118"/>
      <c r="F5" s="12"/>
      <c r="G5" s="12"/>
      <c r="H5" s="12"/>
      <c r="I5" s="12"/>
      <c r="J5" s="12"/>
      <c r="K5" s="12"/>
      <c r="L5" s="18"/>
    </row>
    <row r="6" spans="1:12" ht="16.5" customHeight="1" x14ac:dyDescent="0.2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8"/>
    </row>
    <row r="7" spans="1:12" ht="30.95" customHeight="1" x14ac:dyDescent="0.25">
      <c r="A7" s="94" t="s">
        <v>56</v>
      </c>
      <c r="B7" s="91"/>
      <c r="C7" s="91"/>
      <c r="D7" s="91"/>
      <c r="E7" s="91"/>
      <c r="F7" s="93"/>
      <c r="G7" s="93"/>
      <c r="H7" s="93"/>
      <c r="I7" s="93"/>
      <c r="J7" s="93"/>
      <c r="K7" s="93"/>
      <c r="L7" s="95"/>
    </row>
    <row r="8" spans="1:12" ht="15.95" customHeight="1" x14ac:dyDescent="0.25">
      <c r="A8" s="31"/>
      <c r="B8" s="92"/>
      <c r="C8" s="12"/>
      <c r="D8" s="12"/>
      <c r="E8" s="12"/>
      <c r="F8" s="12"/>
      <c r="G8" s="12"/>
      <c r="H8" s="12"/>
      <c r="I8" s="12"/>
      <c r="J8" s="12"/>
      <c r="K8" s="12"/>
      <c r="L8" s="18"/>
    </row>
    <row r="9" spans="1:12" ht="31.5" customHeight="1" x14ac:dyDescent="0.25">
      <c r="A9" s="77" t="s">
        <v>115</v>
      </c>
      <c r="B9" s="144" t="s">
        <v>0</v>
      </c>
      <c r="C9" s="145"/>
      <c r="D9" s="145"/>
      <c r="E9" s="145"/>
      <c r="F9" s="146"/>
      <c r="G9" s="144" t="s">
        <v>1</v>
      </c>
      <c r="H9" s="145"/>
      <c r="I9" s="145"/>
      <c r="J9" s="145"/>
      <c r="K9" s="146"/>
      <c r="L9" s="78" t="s">
        <v>116</v>
      </c>
    </row>
    <row r="10" spans="1:12" s="71" customFormat="1" x14ac:dyDescent="0.25">
      <c r="A10" s="102"/>
      <c r="B10" s="102" t="s">
        <v>57</v>
      </c>
      <c r="C10" s="103" t="s">
        <v>58</v>
      </c>
      <c r="D10" s="103" t="s">
        <v>59</v>
      </c>
      <c r="E10" s="103" t="s">
        <v>60</v>
      </c>
      <c r="F10" s="104" t="s">
        <v>61</v>
      </c>
      <c r="G10" s="105" t="s">
        <v>57</v>
      </c>
      <c r="H10" s="104" t="s">
        <v>58</v>
      </c>
      <c r="I10" s="104" t="s">
        <v>59</v>
      </c>
      <c r="J10" s="104" t="s">
        <v>60</v>
      </c>
      <c r="K10" s="106" t="s">
        <v>61</v>
      </c>
      <c r="L10" s="106" t="s">
        <v>117</v>
      </c>
    </row>
    <row r="11" spans="1:12" x14ac:dyDescent="0.25">
      <c r="A11" s="100" t="s">
        <v>62</v>
      </c>
      <c r="B11" s="107">
        <v>4.5926550281679868</v>
      </c>
      <c r="C11" s="101">
        <v>3.6244759743349988</v>
      </c>
      <c r="D11" s="101">
        <v>2.1839807667974185</v>
      </c>
      <c r="E11" s="101">
        <v>1.4655122371611393</v>
      </c>
      <c r="F11" s="108">
        <v>0.56006396813248882</v>
      </c>
      <c r="G11" s="109">
        <v>4.3279359102685948</v>
      </c>
      <c r="H11" s="108">
        <v>3.1295202071782544</v>
      </c>
      <c r="I11" s="108">
        <v>1.632557868345869</v>
      </c>
      <c r="J11" s="108">
        <v>1.1156974212540358</v>
      </c>
      <c r="K11" s="110">
        <v>0.47023826673980273</v>
      </c>
      <c r="L11" s="110">
        <v>2.8424651996426147</v>
      </c>
    </row>
    <row r="12" spans="1:12" x14ac:dyDescent="0.25">
      <c r="A12" s="83" t="s">
        <v>63</v>
      </c>
      <c r="B12" s="97">
        <v>4.4863175511372804</v>
      </c>
      <c r="C12" s="85">
        <v>3.3838647831836348</v>
      </c>
      <c r="D12" s="85">
        <v>2.1223411781351698</v>
      </c>
      <c r="E12" s="85">
        <v>1.4238232362978109</v>
      </c>
      <c r="F12" s="73">
        <v>0.58340258913324816</v>
      </c>
      <c r="G12" s="98">
        <v>4.2412619261115587</v>
      </c>
      <c r="H12" s="73">
        <v>2.9633215834057798</v>
      </c>
      <c r="I12" s="73">
        <v>1.5709912515973208</v>
      </c>
      <c r="J12" s="73">
        <v>1.1424983557958446</v>
      </c>
      <c r="K12" s="74">
        <v>0.4420355289341425</v>
      </c>
      <c r="L12" s="74">
        <v>2.7527528437296529</v>
      </c>
    </row>
    <row r="13" spans="1:12" x14ac:dyDescent="0.25">
      <c r="A13" s="83" t="s">
        <v>64</v>
      </c>
      <c r="B13" s="97">
        <v>4.7968595236580738</v>
      </c>
      <c r="C13" s="85">
        <v>3.8009511354288512</v>
      </c>
      <c r="D13" s="85">
        <v>2.30239890016815</v>
      </c>
      <c r="E13" s="85">
        <v>1.4719195870822208</v>
      </c>
      <c r="F13" s="73">
        <v>0.6568643540665009</v>
      </c>
      <c r="G13" s="98">
        <v>4.5418343921140654</v>
      </c>
      <c r="H13" s="73">
        <v>3.2210012656276432</v>
      </c>
      <c r="I13" s="73">
        <v>1.7911449448250054</v>
      </c>
      <c r="J13" s="73">
        <v>1.1474678388896058</v>
      </c>
      <c r="K13" s="74">
        <v>0.50917413498257746</v>
      </c>
      <c r="L13" s="74">
        <v>2.9904803790759908</v>
      </c>
    </row>
    <row r="14" spans="1:12" x14ac:dyDescent="0.25">
      <c r="A14" s="83" t="s">
        <v>13</v>
      </c>
      <c r="B14" s="97">
        <v>5.0031006611240159</v>
      </c>
      <c r="C14" s="85">
        <v>4.1267844172184045</v>
      </c>
      <c r="D14" s="85">
        <v>2.1071872645615422</v>
      </c>
      <c r="E14" s="85">
        <v>1.5868186724829321</v>
      </c>
      <c r="F14" s="73">
        <v>0.62993857209178361</v>
      </c>
      <c r="G14" s="98">
        <v>4.7523946826105803</v>
      </c>
      <c r="H14" s="73">
        <v>3.4132574073083104</v>
      </c>
      <c r="I14" s="73">
        <v>1.6951582866145833</v>
      </c>
      <c r="J14" s="73">
        <v>1.1842091097977157</v>
      </c>
      <c r="K14" s="74">
        <v>0.53296947146860141</v>
      </c>
      <c r="L14" s="74">
        <v>3.1015904488408763</v>
      </c>
    </row>
    <row r="15" spans="1:12" x14ac:dyDescent="0.25">
      <c r="A15" s="83" t="s">
        <v>65</v>
      </c>
      <c r="B15" s="97">
        <v>5.0841450225320477</v>
      </c>
      <c r="C15" s="85">
        <v>4.1819109627787414</v>
      </c>
      <c r="D15" s="85">
        <v>2.1758878786265927</v>
      </c>
      <c r="E15" s="85">
        <v>1.6498929032441096</v>
      </c>
      <c r="F15" s="73">
        <v>0.69189460577890827</v>
      </c>
      <c r="G15" s="98">
        <v>4.8108851487123943</v>
      </c>
      <c r="H15" s="73">
        <v>3.5338058514881165</v>
      </c>
      <c r="I15" s="73">
        <v>1.7279920485810454</v>
      </c>
      <c r="J15" s="73">
        <v>1.3294509863417632</v>
      </c>
      <c r="K15" s="74">
        <v>0.5428535560585791</v>
      </c>
      <c r="L15" s="74">
        <v>3.2391717201931298</v>
      </c>
    </row>
    <row r="16" spans="1:12" x14ac:dyDescent="0.25">
      <c r="A16" s="83" t="s">
        <v>66</v>
      </c>
      <c r="B16" s="97">
        <v>5.1535539383953495</v>
      </c>
      <c r="C16" s="85">
        <v>4.0943009971604045</v>
      </c>
      <c r="D16" s="85">
        <v>2.2286257471470305</v>
      </c>
      <c r="E16" s="85">
        <v>1.7624851668710193</v>
      </c>
      <c r="F16" s="73">
        <v>0.67324146028881071</v>
      </c>
      <c r="G16" s="98">
        <v>4.7946311035865579</v>
      </c>
      <c r="H16" s="73">
        <v>3.5737880421200572</v>
      </c>
      <c r="I16" s="73">
        <v>1.8059890615239576</v>
      </c>
      <c r="J16" s="73">
        <v>1.2667392290427155</v>
      </c>
      <c r="K16" s="74">
        <v>0.5105937414151932</v>
      </c>
      <c r="L16" s="74">
        <v>3.2534983811234461</v>
      </c>
    </row>
    <row r="17" spans="1:12" x14ac:dyDescent="0.25">
      <c r="A17" s="83" t="s">
        <v>67</v>
      </c>
      <c r="B17" s="97">
        <v>4.8817604832629824</v>
      </c>
      <c r="C17" s="85">
        <v>3.8127183463132117</v>
      </c>
      <c r="D17" s="85">
        <v>2.1260177149503443</v>
      </c>
      <c r="E17" s="85">
        <v>1.5613562106090093</v>
      </c>
      <c r="F17" s="73">
        <v>0.62639834383113291</v>
      </c>
      <c r="G17" s="98">
        <v>4.5986980422168795</v>
      </c>
      <c r="H17" s="73">
        <v>3.1788232800309433</v>
      </c>
      <c r="I17" s="73">
        <v>1.6120024221188838</v>
      </c>
      <c r="J17" s="73">
        <v>1.1663541809423559</v>
      </c>
      <c r="K17" s="74">
        <v>0.4891284154920138</v>
      </c>
      <c r="L17" s="74">
        <v>3.1309207223230229</v>
      </c>
    </row>
    <row r="18" spans="1:12" x14ac:dyDescent="0.25">
      <c r="A18" s="83" t="s">
        <v>68</v>
      </c>
      <c r="B18" s="97">
        <v>5.011375002269812</v>
      </c>
      <c r="C18" s="85">
        <v>3.7512644141366391</v>
      </c>
      <c r="D18" s="85">
        <v>2.3529470011374847</v>
      </c>
      <c r="E18" s="85">
        <v>1.6245929576532903</v>
      </c>
      <c r="F18" s="73">
        <v>0.62333065860267722</v>
      </c>
      <c r="G18" s="98">
        <v>4.6585740232797166</v>
      </c>
      <c r="H18" s="73">
        <v>3.2046714594607937</v>
      </c>
      <c r="I18" s="73">
        <v>1.8994219547608828</v>
      </c>
      <c r="J18" s="73">
        <v>1.2021063077566929</v>
      </c>
      <c r="K18" s="74">
        <v>0.4959229500119825</v>
      </c>
      <c r="L18" s="74">
        <v>3.2780588935544586</v>
      </c>
    </row>
    <row r="19" spans="1:12" x14ac:dyDescent="0.25">
      <c r="A19" s="83" t="s">
        <v>69</v>
      </c>
      <c r="B19" s="97">
        <v>5.1606764458175292</v>
      </c>
      <c r="C19" s="85">
        <v>3.7319696289500905</v>
      </c>
      <c r="D19" s="85">
        <v>2.8168825517956955</v>
      </c>
      <c r="E19" s="85">
        <v>1.4958903372479384</v>
      </c>
      <c r="F19" s="73">
        <v>0.6393323780672151</v>
      </c>
      <c r="G19" s="98">
        <v>4.828499492580252</v>
      </c>
      <c r="H19" s="73">
        <v>3.2304395906712018</v>
      </c>
      <c r="I19" s="73">
        <v>2.2869270623485551</v>
      </c>
      <c r="J19" s="73">
        <v>1.0350385853435033</v>
      </c>
      <c r="K19" s="74">
        <v>0.48671913024932051</v>
      </c>
      <c r="L19" s="74">
        <v>3.407536994777268</v>
      </c>
    </row>
    <row r="20" spans="1:12" x14ac:dyDescent="0.25">
      <c r="A20" s="83" t="s">
        <v>70</v>
      </c>
      <c r="B20" s="97">
        <v>6.21236935945526</v>
      </c>
      <c r="C20" s="85">
        <v>4.132933791611749</v>
      </c>
      <c r="D20" s="85">
        <v>3.3097105031879965</v>
      </c>
      <c r="E20" s="85">
        <v>1.5149789929346011</v>
      </c>
      <c r="F20" s="73">
        <v>0.70394339514913851</v>
      </c>
      <c r="G20" s="98">
        <v>5.7473551728073913</v>
      </c>
      <c r="H20" s="73">
        <v>3.5939196289923498</v>
      </c>
      <c r="I20" s="73">
        <v>2.7483956573893153</v>
      </c>
      <c r="J20" s="73">
        <v>1.1552133321882443</v>
      </c>
      <c r="K20" s="74">
        <v>0.50813576349858625</v>
      </c>
      <c r="L20" s="74">
        <v>4.0127576662392137</v>
      </c>
    </row>
    <row r="21" spans="1:12" x14ac:dyDescent="0.25">
      <c r="A21" s="83" t="s">
        <v>71</v>
      </c>
      <c r="B21" s="97">
        <v>6.5529562154108296</v>
      </c>
      <c r="C21" s="85">
        <v>4.0666759209158307</v>
      </c>
      <c r="D21" s="85">
        <v>2.8264738881589642</v>
      </c>
      <c r="E21" s="85">
        <v>1.3920023139778726</v>
      </c>
      <c r="F21" s="73">
        <v>0.63227811274436008</v>
      </c>
      <c r="G21" s="98">
        <v>5.9963301568477752</v>
      </c>
      <c r="H21" s="73">
        <v>3.4470366353154791</v>
      </c>
      <c r="I21" s="73">
        <v>2.2540837139344014</v>
      </c>
      <c r="J21" s="73">
        <v>1.0446903008083335</v>
      </c>
      <c r="K21" s="74">
        <v>0.47495191940220566</v>
      </c>
      <c r="L21" s="74">
        <v>4.0144181654871121</v>
      </c>
    </row>
    <row r="22" spans="1:12" x14ac:dyDescent="0.25">
      <c r="A22" s="83" t="s">
        <v>72</v>
      </c>
      <c r="B22" s="97">
        <v>6.3469231978949709</v>
      </c>
      <c r="C22" s="85">
        <v>3.8634238167094228</v>
      </c>
      <c r="D22" s="85">
        <v>2.5704215560869805</v>
      </c>
      <c r="E22" s="85">
        <v>1.4799520209102899</v>
      </c>
      <c r="F22" s="73">
        <v>0.57314535358355179</v>
      </c>
      <c r="G22" s="98">
        <v>5.8264473780791581</v>
      </c>
      <c r="H22" s="73">
        <v>3.2810197190624604</v>
      </c>
      <c r="I22" s="73">
        <v>2.0933701702992349</v>
      </c>
      <c r="J22" s="73">
        <v>1.0137748770749284</v>
      </c>
      <c r="K22" s="74">
        <v>0.42736174912562397</v>
      </c>
      <c r="L22" s="74">
        <v>3.8787372263114768</v>
      </c>
    </row>
    <row r="23" spans="1:12" x14ac:dyDescent="0.25">
      <c r="A23" s="83" t="s">
        <v>73</v>
      </c>
      <c r="B23" s="97">
        <v>7.1522316969119766</v>
      </c>
      <c r="C23" s="85">
        <v>4.1702173439141159</v>
      </c>
      <c r="D23" s="85">
        <v>2.5851774689397597</v>
      </c>
      <c r="E23" s="85">
        <v>1.6365875891887316</v>
      </c>
      <c r="F23" s="73">
        <v>0.6498089026530024</v>
      </c>
      <c r="G23" s="98">
        <v>6.4798841499036222</v>
      </c>
      <c r="H23" s="73">
        <v>3.566484772554912</v>
      </c>
      <c r="I23" s="73">
        <v>2.039984702202315</v>
      </c>
      <c r="J23" s="73">
        <v>1.2392359389950085</v>
      </c>
      <c r="K23" s="74">
        <v>0.48443537388182945</v>
      </c>
      <c r="L23" s="74">
        <v>4.3055942240533751</v>
      </c>
    </row>
    <row r="24" spans="1:12" x14ac:dyDescent="0.25">
      <c r="A24" s="83" t="s">
        <v>74</v>
      </c>
      <c r="B24" s="97">
        <v>7.5423062498453195</v>
      </c>
      <c r="C24" s="85">
        <v>4.1204242056946363</v>
      </c>
      <c r="D24" s="85">
        <v>2.3107655760716983</v>
      </c>
      <c r="E24" s="85">
        <v>1.8377696003709889</v>
      </c>
      <c r="F24" s="73">
        <v>0.51030866986339718</v>
      </c>
      <c r="G24" s="98">
        <v>6.7985717949223758</v>
      </c>
      <c r="H24" s="73">
        <v>3.4128662475057308</v>
      </c>
      <c r="I24" s="73">
        <v>1.7927849172327068</v>
      </c>
      <c r="J24" s="73">
        <v>1.2949072742673324</v>
      </c>
      <c r="K24" s="74">
        <v>0.36306574402936276</v>
      </c>
      <c r="L24" s="74">
        <v>4.4640040507714236</v>
      </c>
    </row>
    <row r="25" spans="1:12" x14ac:dyDescent="0.25">
      <c r="A25" s="83" t="s">
        <v>75</v>
      </c>
      <c r="B25" s="97">
        <v>8.3174516899248534</v>
      </c>
      <c r="C25" s="85">
        <v>4.3910062692897789</v>
      </c>
      <c r="D25" s="85">
        <v>2.4053267191267791</v>
      </c>
      <c r="E25" s="85">
        <v>1.9649253475369832</v>
      </c>
      <c r="F25" s="73">
        <v>0.58190498777153732</v>
      </c>
      <c r="G25" s="98">
        <v>7.5046622980887534</v>
      </c>
      <c r="H25" s="73">
        <v>3.6710185911158488</v>
      </c>
      <c r="I25" s="73">
        <v>1.8317135763086843</v>
      </c>
      <c r="J25" s="73">
        <v>1.3601129816565294</v>
      </c>
      <c r="K25" s="74">
        <v>0.44757055114017208</v>
      </c>
      <c r="L25" s="74">
        <v>4.8156311454228256</v>
      </c>
    </row>
    <row r="26" spans="1:12" x14ac:dyDescent="0.25">
      <c r="A26" s="83" t="s">
        <v>76</v>
      </c>
      <c r="B26" s="97">
        <v>9.8787509044316035</v>
      </c>
      <c r="C26" s="85">
        <v>5.0135493053075288</v>
      </c>
      <c r="D26" s="85">
        <v>3.0627134311710735</v>
      </c>
      <c r="E26" s="85">
        <v>2.5514262032936212</v>
      </c>
      <c r="F26" s="73">
        <v>0.90468674054884102</v>
      </c>
      <c r="G26" s="98">
        <v>8.9235378137160364</v>
      </c>
      <c r="H26" s="73">
        <v>4.2251753362609419</v>
      </c>
      <c r="I26" s="73">
        <v>2.4077078351948553</v>
      </c>
      <c r="J26" s="73">
        <v>1.9662196642424201</v>
      </c>
      <c r="K26" s="74">
        <v>0.78554010698933652</v>
      </c>
      <c r="L26" s="74">
        <v>5.6353343897231296</v>
      </c>
    </row>
    <row r="27" spans="1:12" x14ac:dyDescent="0.25">
      <c r="A27" s="83" t="s">
        <v>77</v>
      </c>
      <c r="B27" s="97">
        <v>10.510179405971392</v>
      </c>
      <c r="C27" s="85">
        <v>5.1310328984410978</v>
      </c>
      <c r="D27" s="85">
        <v>3.0810000412633936</v>
      </c>
      <c r="E27" s="85">
        <v>2.2034267663268707</v>
      </c>
      <c r="F27" s="73">
        <v>0.79287796401044919</v>
      </c>
      <c r="G27" s="98">
        <v>9.4373887113432655</v>
      </c>
      <c r="H27" s="73">
        <v>4.3226702238173456</v>
      </c>
      <c r="I27" s="73">
        <v>2.3635618083310002</v>
      </c>
      <c r="J27" s="73">
        <v>1.6645134394607499</v>
      </c>
      <c r="K27" s="74">
        <v>0.64078646036977038</v>
      </c>
      <c r="L27" s="74">
        <v>5.8413719311623016</v>
      </c>
    </row>
    <row r="28" spans="1:12" x14ac:dyDescent="0.25">
      <c r="A28" s="83" t="s">
        <v>78</v>
      </c>
      <c r="B28" s="97">
        <v>11.190209193190412</v>
      </c>
      <c r="C28" s="85">
        <v>5.4938836403455591</v>
      </c>
      <c r="D28" s="85">
        <v>3.1697096996772411</v>
      </c>
      <c r="E28" s="85">
        <v>2.1590954670089357</v>
      </c>
      <c r="F28" s="73">
        <v>0.78621231870564623</v>
      </c>
      <c r="G28" s="98">
        <v>10.193128846757496</v>
      </c>
      <c r="H28" s="73">
        <v>4.6120392212289856</v>
      </c>
      <c r="I28" s="73">
        <v>2.3763524415833159</v>
      </c>
      <c r="J28" s="73">
        <v>1.5960154648395042</v>
      </c>
      <c r="K28" s="74">
        <v>0.61932662305348007</v>
      </c>
      <c r="L28" s="74">
        <v>6.1401462534995535</v>
      </c>
    </row>
    <row r="29" spans="1:12" x14ac:dyDescent="0.25">
      <c r="A29" s="83" t="s">
        <v>79</v>
      </c>
      <c r="B29" s="97">
        <v>11.631794458613918</v>
      </c>
      <c r="C29" s="85">
        <v>5.7182003228333373</v>
      </c>
      <c r="D29" s="85">
        <v>3.2722259567728926</v>
      </c>
      <c r="E29" s="85">
        <v>1.9854008513899009</v>
      </c>
      <c r="F29" s="73">
        <v>0.78285982284384958</v>
      </c>
      <c r="G29" s="98">
        <v>10.786396076546616</v>
      </c>
      <c r="H29" s="73">
        <v>4.7652361401013827</v>
      </c>
      <c r="I29" s="73">
        <v>2.3949686650346456</v>
      </c>
      <c r="J29" s="73">
        <v>1.4273094148544512</v>
      </c>
      <c r="K29" s="74">
        <v>0.61535700321139442</v>
      </c>
      <c r="L29" s="74">
        <v>6.3234353498549147</v>
      </c>
    </row>
    <row r="30" spans="1:12" x14ac:dyDescent="0.25">
      <c r="A30" s="83" t="s">
        <v>80</v>
      </c>
      <c r="B30" s="97">
        <v>12.57801806712197</v>
      </c>
      <c r="C30" s="85">
        <v>6.3282370274358621</v>
      </c>
      <c r="D30" s="85">
        <v>3.5585011239757316</v>
      </c>
      <c r="E30" s="85">
        <v>2.174629485021113</v>
      </c>
      <c r="F30" s="73">
        <v>0.78593494457568602</v>
      </c>
      <c r="G30" s="98">
        <v>11.620331481297715</v>
      </c>
      <c r="H30" s="73">
        <v>5.3602857357601872</v>
      </c>
      <c r="I30" s="73">
        <v>2.6923313507554143</v>
      </c>
      <c r="J30" s="73">
        <v>1.5907118952196009</v>
      </c>
      <c r="K30" s="74">
        <v>0.64579613347873732</v>
      </c>
      <c r="L30" s="74">
        <v>6.8111698676923549</v>
      </c>
    </row>
    <row r="31" spans="1:12" x14ac:dyDescent="0.25">
      <c r="A31" s="83" t="s">
        <v>81</v>
      </c>
      <c r="B31" s="97">
        <v>13.256557200160312</v>
      </c>
      <c r="C31" s="85">
        <v>7.4015988909605932</v>
      </c>
      <c r="D31" s="85">
        <v>3.8113724783943104</v>
      </c>
      <c r="E31" s="85">
        <v>2.3804636793251293</v>
      </c>
      <c r="F31" s="73">
        <v>0.93967928025960135</v>
      </c>
      <c r="G31" s="98">
        <v>12.54071661237785</v>
      </c>
      <c r="H31" s="73">
        <v>6.0969990289070193</v>
      </c>
      <c r="I31" s="73">
        <v>2.9579905504917257</v>
      </c>
      <c r="J31" s="73">
        <v>1.7474024922566171</v>
      </c>
      <c r="K31" s="74">
        <v>0.77894257143399659</v>
      </c>
      <c r="L31" s="74">
        <v>7.2950296880172854</v>
      </c>
    </row>
    <row r="32" spans="1:12" x14ac:dyDescent="0.25">
      <c r="A32" s="83" t="s">
        <v>82</v>
      </c>
      <c r="B32" s="97">
        <v>13.776139562740594</v>
      </c>
      <c r="C32" s="85">
        <v>8.2401299012783369</v>
      </c>
      <c r="D32" s="85">
        <v>4.1317740804958127</v>
      </c>
      <c r="E32" s="85">
        <v>2.5078940080914607</v>
      </c>
      <c r="F32" s="73">
        <v>0.97860482248982694</v>
      </c>
      <c r="G32" s="98">
        <v>13.143036787952825</v>
      </c>
      <c r="H32" s="73">
        <v>6.9112953302380253</v>
      </c>
      <c r="I32" s="73">
        <v>3.164825494602197</v>
      </c>
      <c r="J32" s="73">
        <v>1.8077274716513496</v>
      </c>
      <c r="K32" s="74">
        <v>0.80373841189683948</v>
      </c>
      <c r="L32" s="74">
        <v>7.6680177797356652</v>
      </c>
    </row>
    <row r="33" spans="1:12" x14ac:dyDescent="0.25">
      <c r="A33" s="83" t="s">
        <v>83</v>
      </c>
      <c r="B33" s="97">
        <v>14.6859604609686</v>
      </c>
      <c r="C33" s="85">
        <v>8.988404372022007</v>
      </c>
      <c r="D33" s="85">
        <v>4.510862824265824</v>
      </c>
      <c r="E33" s="85">
        <v>2.6060746807619846</v>
      </c>
      <c r="F33" s="73">
        <v>0.99766720008693588</v>
      </c>
      <c r="G33" s="98">
        <v>13.914381107207159</v>
      </c>
      <c r="H33" s="73">
        <v>7.4848378216141249</v>
      </c>
      <c r="I33" s="73">
        <v>3.3873173825995599</v>
      </c>
      <c r="J33" s="73">
        <v>1.9180374246562544</v>
      </c>
      <c r="K33" s="74">
        <v>0.82118425915985149</v>
      </c>
      <c r="L33" s="74">
        <v>8.0885582501863258</v>
      </c>
    </row>
    <row r="34" spans="1:12" x14ac:dyDescent="0.25">
      <c r="A34" s="83" t="s">
        <v>84</v>
      </c>
      <c r="B34" s="97">
        <v>14.964249555461683</v>
      </c>
      <c r="C34" s="85">
        <v>9.7602375559065973</v>
      </c>
      <c r="D34" s="85">
        <v>4.840050904379706</v>
      </c>
      <c r="E34" s="85">
        <v>2.9559625240753435</v>
      </c>
      <c r="F34" s="73">
        <v>1.0438259095003901</v>
      </c>
      <c r="G34" s="98">
        <v>14.380503911123757</v>
      </c>
      <c r="H34" s="73">
        <v>8.1073715765090615</v>
      </c>
      <c r="I34" s="73">
        <v>3.5912134764507848</v>
      </c>
      <c r="J34" s="73">
        <v>2.1043112444052898</v>
      </c>
      <c r="K34" s="74">
        <v>0.85309578492218252</v>
      </c>
      <c r="L34" s="74">
        <v>8.3848215426386954</v>
      </c>
    </row>
    <row r="35" spans="1:12" x14ac:dyDescent="0.25">
      <c r="A35" s="83" t="s">
        <v>85</v>
      </c>
      <c r="B35" s="97">
        <v>14.971553630103141</v>
      </c>
      <c r="C35" s="85">
        <v>10.638340422093895</v>
      </c>
      <c r="D35" s="85">
        <v>4.9449061047198954</v>
      </c>
      <c r="E35" s="85">
        <v>3.0179201176015322</v>
      </c>
      <c r="F35" s="73">
        <v>1.0346505444923386</v>
      </c>
      <c r="G35" s="98">
        <v>14.386508059031414</v>
      </c>
      <c r="H35" s="73">
        <v>9.0029910478756836</v>
      </c>
      <c r="I35" s="73">
        <v>3.6928774530444493</v>
      </c>
      <c r="J35" s="73">
        <v>2.1766142434611346</v>
      </c>
      <c r="K35" s="74">
        <v>0.81060284180909326</v>
      </c>
      <c r="L35" s="74">
        <v>8.49155361505683</v>
      </c>
    </row>
    <row r="36" spans="1:12" x14ac:dyDescent="0.25">
      <c r="A36" s="83" t="s">
        <v>86</v>
      </c>
      <c r="B36" s="97">
        <v>14.441626961530417</v>
      </c>
      <c r="C36" s="85">
        <v>11.148879846327405</v>
      </c>
      <c r="D36" s="85">
        <v>5.1300693814977887</v>
      </c>
      <c r="E36" s="85">
        <v>3.0478075710034682</v>
      </c>
      <c r="F36" s="73">
        <v>1.0552912600784028</v>
      </c>
      <c r="G36" s="98">
        <v>14.126524523997544</v>
      </c>
      <c r="H36" s="73">
        <v>9.5313042225670639</v>
      </c>
      <c r="I36" s="73">
        <v>3.8457400587578103</v>
      </c>
      <c r="J36" s="73">
        <v>2.170938236292737</v>
      </c>
      <c r="K36" s="74">
        <v>0.84154052500479015</v>
      </c>
      <c r="L36" s="74">
        <v>8.3845190642792673</v>
      </c>
    </row>
    <row r="37" spans="1:12" x14ac:dyDescent="0.25">
      <c r="A37" s="83" t="s">
        <v>87</v>
      </c>
      <c r="B37" s="97">
        <v>14.596748423775919</v>
      </c>
      <c r="C37" s="85">
        <v>11.222644195377363</v>
      </c>
      <c r="D37" s="85">
        <v>5.4328091848913687</v>
      </c>
      <c r="E37" s="85">
        <v>3.0827166016158021</v>
      </c>
      <c r="F37" s="73">
        <v>1.0868229543561667</v>
      </c>
      <c r="G37" s="98">
        <v>14.195061075227731</v>
      </c>
      <c r="H37" s="73">
        <v>9.6755423504513374</v>
      </c>
      <c r="I37" s="73">
        <v>4.0506573123622411</v>
      </c>
      <c r="J37" s="73">
        <v>2.302114108122626</v>
      </c>
      <c r="K37" s="74">
        <v>0.83489524409897919</v>
      </c>
      <c r="L37" s="74">
        <v>8.38267591898253</v>
      </c>
    </row>
    <row r="38" spans="1:12" x14ac:dyDescent="0.25">
      <c r="A38" s="83" t="s">
        <v>88</v>
      </c>
      <c r="B38" s="97">
        <v>14.699895882079574</v>
      </c>
      <c r="C38" s="85">
        <v>11.224444361587329</v>
      </c>
      <c r="D38" s="85">
        <v>5.6352053602047008</v>
      </c>
      <c r="E38" s="85">
        <v>3.1238983515879615</v>
      </c>
      <c r="F38" s="73">
        <v>1.0706752717124679</v>
      </c>
      <c r="G38" s="98">
        <v>14.004640886182329</v>
      </c>
      <c r="H38" s="73">
        <v>9.9893283279477192</v>
      </c>
      <c r="I38" s="73">
        <v>4.1526328619348281</v>
      </c>
      <c r="J38" s="73">
        <v>2.3280869884470614</v>
      </c>
      <c r="K38" s="74">
        <v>0.82995685398999652</v>
      </c>
      <c r="L38" s="74">
        <v>8.3419245504039772</v>
      </c>
    </row>
    <row r="39" spans="1:12" x14ac:dyDescent="0.25">
      <c r="A39" s="83" t="s">
        <v>89</v>
      </c>
      <c r="B39" s="97">
        <v>14.744007883548424</v>
      </c>
      <c r="C39" s="85">
        <v>11.505604332577487</v>
      </c>
      <c r="D39" s="85">
        <v>5.8919655623905411</v>
      </c>
      <c r="E39" s="85">
        <v>3.4592009597178377</v>
      </c>
      <c r="F39" s="73">
        <v>1.1323244043772318</v>
      </c>
      <c r="G39" s="98">
        <v>14.228468404994173</v>
      </c>
      <c r="H39" s="73">
        <v>10.250844992561097</v>
      </c>
      <c r="I39" s="73">
        <v>4.2657347542552557</v>
      </c>
      <c r="J39" s="73">
        <v>2.4714068967295764</v>
      </c>
      <c r="K39" s="74">
        <v>0.89657746925634774</v>
      </c>
      <c r="L39" s="74">
        <v>8.395806167350548</v>
      </c>
    </row>
    <row r="40" spans="1:12" x14ac:dyDescent="0.25">
      <c r="A40" s="83" t="s">
        <v>90</v>
      </c>
      <c r="B40" s="97">
        <v>15.260701653591191</v>
      </c>
      <c r="C40" s="85">
        <v>11.821782339149127</v>
      </c>
      <c r="D40" s="85">
        <v>6.4253682551984204</v>
      </c>
      <c r="E40" s="85">
        <v>3.4425429339161697</v>
      </c>
      <c r="F40" s="73">
        <v>1.1619762283554778</v>
      </c>
      <c r="G40" s="98">
        <v>14.66277079568528</v>
      </c>
      <c r="H40" s="73">
        <v>10.660709589636287</v>
      </c>
      <c r="I40" s="73">
        <v>4.5723584470666756</v>
      </c>
      <c r="J40" s="73">
        <v>2.4661387926085947</v>
      </c>
      <c r="K40" s="74">
        <v>0.95349295200156425</v>
      </c>
      <c r="L40" s="74">
        <v>8.5869554164092623</v>
      </c>
    </row>
    <row r="41" spans="1:12" x14ac:dyDescent="0.25">
      <c r="A41" s="83" t="s">
        <v>91</v>
      </c>
      <c r="B41" s="97">
        <v>15.649222033278781</v>
      </c>
      <c r="C41" s="85">
        <v>11.588652948524095</v>
      </c>
      <c r="D41" s="85">
        <v>6.2669951477062886</v>
      </c>
      <c r="E41" s="85">
        <v>3.5839719906083376</v>
      </c>
      <c r="F41" s="73">
        <v>1.106690767433675</v>
      </c>
      <c r="G41" s="98">
        <v>14.908528874894023</v>
      </c>
      <c r="H41" s="73">
        <v>10.434974168941544</v>
      </c>
      <c r="I41" s="73">
        <v>4.7979939221060093</v>
      </c>
      <c r="J41" s="73">
        <v>2.4743785540790268</v>
      </c>
      <c r="K41" s="74">
        <v>0.87393137670378962</v>
      </c>
      <c r="L41" s="74">
        <v>8.5954193102365828</v>
      </c>
    </row>
    <row r="42" spans="1:12" x14ac:dyDescent="0.25">
      <c r="A42" s="83" t="s">
        <v>92</v>
      </c>
      <c r="B42" s="97">
        <v>16.087670750385058</v>
      </c>
      <c r="C42" s="85">
        <v>12.132594615865523</v>
      </c>
      <c r="D42" s="85">
        <v>6.8256992147205713</v>
      </c>
      <c r="E42" s="85">
        <v>3.8268276400970809</v>
      </c>
      <c r="F42" s="73">
        <v>1.1629097571018692</v>
      </c>
      <c r="G42" s="98">
        <v>15.488664424845291</v>
      </c>
      <c r="H42" s="73">
        <v>10.850321983010959</v>
      </c>
      <c r="I42" s="73">
        <v>5.2710536515930198</v>
      </c>
      <c r="J42" s="73">
        <v>2.6777295183727561</v>
      </c>
      <c r="K42" s="74">
        <v>0.87196652719665269</v>
      </c>
      <c r="L42" s="74">
        <v>8.8355676129648213</v>
      </c>
    </row>
    <row r="43" spans="1:12" x14ac:dyDescent="0.25">
      <c r="A43" s="83" t="s">
        <v>93</v>
      </c>
      <c r="B43" s="97">
        <v>16.950653406006868</v>
      </c>
      <c r="C43" s="85">
        <v>12.810245396332975</v>
      </c>
      <c r="D43" s="85">
        <v>7.4270275997245321</v>
      </c>
      <c r="E43" s="85">
        <v>4.1231373890461551</v>
      </c>
      <c r="F43" s="73">
        <v>1.3077077963698964</v>
      </c>
      <c r="G43" s="98">
        <v>16.340373890831369</v>
      </c>
      <c r="H43" s="73">
        <v>11.514763113046271</v>
      </c>
      <c r="I43" s="73">
        <v>5.7442569273578412</v>
      </c>
      <c r="J43" s="73">
        <v>2.9361850646053047</v>
      </c>
      <c r="K43" s="74">
        <v>0.97385340198687154</v>
      </c>
      <c r="L43" s="74">
        <v>9.2654938342864295</v>
      </c>
    </row>
    <row r="44" spans="1:12" x14ac:dyDescent="0.25">
      <c r="A44" s="83" t="s">
        <v>94</v>
      </c>
      <c r="B44" s="97">
        <v>17.82651240869566</v>
      </c>
      <c r="C44" s="85">
        <v>13.396799434530406</v>
      </c>
      <c r="D44" s="85">
        <v>8.0874985645698132</v>
      </c>
      <c r="E44" s="85">
        <v>4.4553214518856281</v>
      </c>
      <c r="F44" s="73">
        <v>1.2661079366368828</v>
      </c>
      <c r="G44" s="98">
        <v>17.178529416548798</v>
      </c>
      <c r="H44" s="73">
        <v>11.997793568902301</v>
      </c>
      <c r="I44" s="73">
        <v>6.2780286007479962</v>
      </c>
      <c r="J44" s="73">
        <v>3.0195005106025108</v>
      </c>
      <c r="K44" s="74">
        <v>0.95760047692512607</v>
      </c>
      <c r="L44" s="74">
        <v>9.5956841198911054</v>
      </c>
    </row>
    <row r="45" spans="1:12" x14ac:dyDescent="0.25">
      <c r="A45" s="83" t="s">
        <v>95</v>
      </c>
      <c r="B45" s="97">
        <v>17.792139204570052</v>
      </c>
      <c r="C45" s="85">
        <v>13.242400242610772</v>
      </c>
      <c r="D45" s="85">
        <v>8.853617098919182</v>
      </c>
      <c r="E45" s="85">
        <v>4.6491587795664637</v>
      </c>
      <c r="F45" s="73">
        <v>1.2632806939960088</v>
      </c>
      <c r="G45" s="98">
        <v>17.268180014736721</v>
      </c>
      <c r="H45" s="73">
        <v>11.81084357731814</v>
      </c>
      <c r="I45" s="73">
        <v>6.9832894885852035</v>
      </c>
      <c r="J45" s="73">
        <v>3.2044741351096393</v>
      </c>
      <c r="K45" s="74">
        <v>0.94795769659038243</v>
      </c>
      <c r="L45" s="74">
        <v>9.5055205256792057</v>
      </c>
    </row>
    <row r="46" spans="1:12" x14ac:dyDescent="0.25">
      <c r="A46" s="83" t="s">
        <v>96</v>
      </c>
      <c r="B46" s="97">
        <v>17.293810697787642</v>
      </c>
      <c r="C46" s="85">
        <v>13.491017095338838</v>
      </c>
      <c r="D46" s="85">
        <v>9.2725747498352202</v>
      </c>
      <c r="E46" s="85">
        <v>5.0397255528612455</v>
      </c>
      <c r="F46" s="73">
        <v>1.3434927623606692</v>
      </c>
      <c r="G46" s="98">
        <v>16.938216890242074</v>
      </c>
      <c r="H46" s="73">
        <v>12.232426752196353</v>
      </c>
      <c r="I46" s="73">
        <v>7.3542007649318597</v>
      </c>
      <c r="J46" s="73">
        <v>3.5285371439405657</v>
      </c>
      <c r="K46" s="74">
        <v>0.98247365313197355</v>
      </c>
      <c r="L46" s="74">
        <v>9.4402822380908464</v>
      </c>
    </row>
    <row r="47" spans="1:12" x14ac:dyDescent="0.25">
      <c r="A47" s="83" t="s">
        <v>97</v>
      </c>
      <c r="B47" s="97">
        <v>17.394699117541865</v>
      </c>
      <c r="C47" s="85">
        <v>13.924195565042917</v>
      </c>
      <c r="D47" s="85">
        <v>9.3103238574209666</v>
      </c>
      <c r="E47" s="85">
        <v>5.4074671779862671</v>
      </c>
      <c r="F47" s="73">
        <v>1.4018989193339855</v>
      </c>
      <c r="G47" s="98">
        <v>17.054955471738229</v>
      </c>
      <c r="H47" s="73">
        <v>12.592986480131019</v>
      </c>
      <c r="I47" s="73">
        <v>7.4023132523310338</v>
      </c>
      <c r="J47" s="73">
        <v>3.8448520127202377</v>
      </c>
      <c r="K47" s="74">
        <v>1.0318277249710099</v>
      </c>
      <c r="L47" s="74">
        <v>9.4976356784718359</v>
      </c>
    </row>
    <row r="48" spans="1:12" x14ac:dyDescent="0.25">
      <c r="A48" s="83" t="s">
        <v>98</v>
      </c>
      <c r="B48" s="97">
        <v>17.463453852845525</v>
      </c>
      <c r="C48" s="85">
        <v>14.266140217252532</v>
      </c>
      <c r="D48" s="85">
        <v>9.3667408456682715</v>
      </c>
      <c r="E48" s="85">
        <v>5.7844193894854801</v>
      </c>
      <c r="F48" s="73">
        <v>1.5464109331714897</v>
      </c>
      <c r="G48" s="98">
        <v>17.215707327312497</v>
      </c>
      <c r="H48" s="73">
        <v>12.86579497748162</v>
      </c>
      <c r="I48" s="73">
        <v>7.7575157628790201</v>
      </c>
      <c r="J48" s="73">
        <v>4.0925099479861711</v>
      </c>
      <c r="K48" s="74">
        <v>1.1171566742008117</v>
      </c>
      <c r="L48" s="74">
        <v>9.5581954040670176</v>
      </c>
    </row>
    <row r="49" spans="1:12" x14ac:dyDescent="0.25">
      <c r="A49" s="83" t="s">
        <v>99</v>
      </c>
      <c r="B49" s="97">
        <v>17.047368834123009</v>
      </c>
      <c r="C49" s="85">
        <v>14.099937260712494</v>
      </c>
      <c r="D49" s="85">
        <v>9.2262417210926646</v>
      </c>
      <c r="E49" s="85">
        <v>5.878500549439921</v>
      </c>
      <c r="F49" s="73">
        <v>1.5067721293753455</v>
      </c>
      <c r="G49" s="98">
        <v>16.75692079752881</v>
      </c>
      <c r="H49" s="73">
        <v>12.740653810312834</v>
      </c>
      <c r="I49" s="73">
        <v>7.6047115935149527</v>
      </c>
      <c r="J49" s="73">
        <v>4.2661773041377398</v>
      </c>
      <c r="K49" s="74">
        <v>1.08714877465967</v>
      </c>
      <c r="L49" s="74">
        <v>9.3147418540952884</v>
      </c>
    </row>
    <row r="50" spans="1:12" x14ac:dyDescent="0.25">
      <c r="A50" s="83" t="s">
        <v>100</v>
      </c>
      <c r="B50" s="97">
        <v>17.058751023498647</v>
      </c>
      <c r="C50" s="85">
        <v>14.100839411151231</v>
      </c>
      <c r="D50" s="85">
        <v>8.7988079438660876</v>
      </c>
      <c r="E50" s="85">
        <v>6.107124828730079</v>
      </c>
      <c r="F50" s="73">
        <v>1.5208668570639206</v>
      </c>
      <c r="G50" s="98">
        <v>16.651925093281942</v>
      </c>
      <c r="H50" s="73">
        <v>12.730618975337608</v>
      </c>
      <c r="I50" s="73">
        <v>7.1824646873749245</v>
      </c>
      <c r="J50" s="73">
        <v>4.6114635396327159</v>
      </c>
      <c r="K50" s="74">
        <v>1.1100044720514521</v>
      </c>
      <c r="L50" s="74">
        <v>9.1811202183660683</v>
      </c>
    </row>
    <row r="51" spans="1:12" x14ac:dyDescent="0.25">
      <c r="A51" s="31" t="s">
        <v>101</v>
      </c>
      <c r="B51" s="98">
        <v>17.599363856885667</v>
      </c>
      <c r="C51" s="73">
        <v>14.444349845283268</v>
      </c>
      <c r="D51" s="73">
        <v>9.1384010362130113</v>
      </c>
      <c r="E51" s="73">
        <v>6.3649588883427644</v>
      </c>
      <c r="F51" s="73">
        <v>1.6429774347106452</v>
      </c>
      <c r="G51" s="98">
        <v>17.185953667442561</v>
      </c>
      <c r="H51" s="73">
        <v>13.105083609064749</v>
      </c>
      <c r="I51" s="73">
        <v>7.5029878420240399</v>
      </c>
      <c r="J51" s="73">
        <v>4.7717697446521266</v>
      </c>
      <c r="K51" s="74">
        <v>1.1651139350864437</v>
      </c>
      <c r="L51" s="74">
        <v>9.4275350551257944</v>
      </c>
    </row>
    <row r="52" spans="1:12" x14ac:dyDescent="0.25">
      <c r="A52" s="31" t="s">
        <v>102</v>
      </c>
      <c r="B52" s="98">
        <v>19.069540887413769</v>
      </c>
      <c r="C52" s="73">
        <v>15.987815388635761</v>
      </c>
      <c r="D52" s="73">
        <v>9.7435755352619875</v>
      </c>
      <c r="E52" s="73">
        <v>6.8584207479431223</v>
      </c>
      <c r="F52" s="73">
        <v>1.7842305324536503</v>
      </c>
      <c r="G52" s="98">
        <v>18.544965597675134</v>
      </c>
      <c r="H52" s="73">
        <v>14.629430214178345</v>
      </c>
      <c r="I52" s="73">
        <v>7.9080949319618554</v>
      </c>
      <c r="J52" s="73">
        <v>5.1111951101552089</v>
      </c>
      <c r="K52" s="74">
        <v>1.2910050622637328</v>
      </c>
      <c r="L52" s="74">
        <v>10.176686322946889</v>
      </c>
    </row>
    <row r="53" spans="1:12" x14ac:dyDescent="0.25">
      <c r="A53" s="31" t="s">
        <v>103</v>
      </c>
      <c r="B53" s="98">
        <v>19.661220761501728</v>
      </c>
      <c r="C53" s="73">
        <v>17.124848502442106</v>
      </c>
      <c r="D53" s="73">
        <v>10.533333068793041</v>
      </c>
      <c r="E53" s="73">
        <v>7.3074305596889433</v>
      </c>
      <c r="F53" s="73">
        <v>2.0122655874351802</v>
      </c>
      <c r="G53" s="98">
        <v>19.53197113839758</v>
      </c>
      <c r="H53" s="73">
        <v>15.573928828208738</v>
      </c>
      <c r="I53" s="73">
        <v>8.5390243869322653</v>
      </c>
      <c r="J53" s="73">
        <v>5.5832684295763331</v>
      </c>
      <c r="K53" s="74">
        <v>1.4006121995616942</v>
      </c>
      <c r="L53" s="74">
        <v>10.681252929379539</v>
      </c>
    </row>
    <row r="54" spans="1:12" x14ac:dyDescent="0.25">
      <c r="A54" s="31" t="s">
        <v>104</v>
      </c>
      <c r="B54" s="98">
        <v>24.061420542666074</v>
      </c>
      <c r="C54" s="73">
        <v>19.499930434744304</v>
      </c>
      <c r="D54" s="73">
        <v>11.96495436738414</v>
      </c>
      <c r="E54" s="73">
        <v>8.0078835142803744</v>
      </c>
      <c r="F54" s="73">
        <v>2.2784437044603245</v>
      </c>
      <c r="G54" s="98">
        <v>23.196387970029587</v>
      </c>
      <c r="H54" s="73">
        <v>17.606412742202039</v>
      </c>
      <c r="I54" s="73">
        <v>9.7757102691325652</v>
      </c>
      <c r="J54" s="73">
        <v>6.1499341703348058</v>
      </c>
      <c r="K54" s="74">
        <v>1.5901653852724627</v>
      </c>
      <c r="L54" s="74">
        <v>12.367195952840397</v>
      </c>
    </row>
    <row r="55" spans="1:12" x14ac:dyDescent="0.25">
      <c r="A55" s="31" t="s">
        <v>105</v>
      </c>
      <c r="B55" s="98">
        <v>20.752613432250339</v>
      </c>
      <c r="C55" s="73">
        <v>17.713582372193905</v>
      </c>
      <c r="D55" s="73">
        <v>11.427056387775881</v>
      </c>
      <c r="E55" s="73">
        <v>7.4208546871265852</v>
      </c>
      <c r="F55" s="73">
        <v>2.3634942716377534</v>
      </c>
      <c r="G55" s="98">
        <v>20.00552359391471</v>
      </c>
      <c r="H55" s="73">
        <v>16.233311835638428</v>
      </c>
      <c r="I55" s="73">
        <v>9.5801072710003847</v>
      </c>
      <c r="J55" s="73">
        <v>5.6586951852749623</v>
      </c>
      <c r="K55" s="74">
        <v>1.6862680660957168</v>
      </c>
      <c r="L55" s="74">
        <v>11.079852628332114</v>
      </c>
    </row>
    <row r="56" spans="1:12" x14ac:dyDescent="0.25">
      <c r="A56" s="31" t="s">
        <v>106</v>
      </c>
      <c r="B56" s="98">
        <v>20.136708860759494</v>
      </c>
      <c r="C56" s="73">
        <v>17.141829179346406</v>
      </c>
      <c r="D56" s="73">
        <v>11.534074194784059</v>
      </c>
      <c r="E56" s="73">
        <v>7.3787528566080907</v>
      </c>
      <c r="F56" s="73">
        <v>2.5520333009326643</v>
      </c>
      <c r="G56" s="98">
        <v>19.386958349739395</v>
      </c>
      <c r="H56" s="73">
        <v>15.90659562328179</v>
      </c>
      <c r="I56" s="73">
        <v>9.4131410398202906</v>
      </c>
      <c r="J56" s="73">
        <v>5.7889568782349645</v>
      </c>
      <c r="K56" s="74">
        <v>1.8777404646329225</v>
      </c>
      <c r="L56" s="74">
        <v>10.728864017413493</v>
      </c>
    </row>
    <row r="57" spans="1:12" x14ac:dyDescent="0.25">
      <c r="A57" s="31" t="s">
        <v>107</v>
      </c>
      <c r="B57" s="98">
        <v>19.527321880422633</v>
      </c>
      <c r="C57" s="73">
        <v>17.358074560360468</v>
      </c>
      <c r="D57" s="73">
        <v>11.908557673526134</v>
      </c>
      <c r="E57" s="73">
        <v>7.5598387234405662</v>
      </c>
      <c r="F57" s="73">
        <v>2.6242727405690394</v>
      </c>
      <c r="G57" s="98">
        <v>18.958932651226519</v>
      </c>
      <c r="H57" s="73">
        <v>16.223501717380639</v>
      </c>
      <c r="I57" s="73">
        <v>9.8179537429616808</v>
      </c>
      <c r="J57" s="73">
        <v>5.8567980691874499</v>
      </c>
      <c r="K57" s="74">
        <v>1.970333465773271</v>
      </c>
      <c r="L57" s="74">
        <v>10.594355174483523</v>
      </c>
    </row>
    <row r="58" spans="1:12" x14ac:dyDescent="0.25">
      <c r="A58" s="31" t="s">
        <v>108</v>
      </c>
      <c r="B58" s="98">
        <v>19.358801563856865</v>
      </c>
      <c r="C58" s="73">
        <v>17.349784187027076</v>
      </c>
      <c r="D58" s="73">
        <v>12.13218293824114</v>
      </c>
      <c r="E58" s="73">
        <v>7.6442330754418304</v>
      </c>
      <c r="F58" s="73">
        <v>2.7090744912811862</v>
      </c>
      <c r="G58" s="98">
        <v>18.846708227827065</v>
      </c>
      <c r="H58" s="73">
        <v>16.252952344809415</v>
      </c>
      <c r="I58" s="73">
        <v>10.14181170517058</v>
      </c>
      <c r="J58" s="73">
        <v>5.8940296228431821</v>
      </c>
      <c r="K58" s="74">
        <v>1.9870939166121375</v>
      </c>
      <c r="L58" s="74">
        <v>10.47996315281892</v>
      </c>
    </row>
    <row r="59" spans="1:12" x14ac:dyDescent="0.25">
      <c r="A59" s="31" t="s">
        <v>109</v>
      </c>
      <c r="B59" s="98">
        <v>19.757558623367721</v>
      </c>
      <c r="C59" s="73">
        <v>18.468800673292986</v>
      </c>
      <c r="D59" s="73">
        <v>12.956284197492671</v>
      </c>
      <c r="E59" s="73">
        <v>7.9831239623588548</v>
      </c>
      <c r="F59" s="73">
        <v>2.8054936463040394</v>
      </c>
      <c r="G59" s="98">
        <v>19.522968113093278</v>
      </c>
      <c r="H59" s="73">
        <v>17.419779412207625</v>
      </c>
      <c r="I59" s="73">
        <v>10.583786558250337</v>
      </c>
      <c r="J59" s="73">
        <v>6.2550502135518871</v>
      </c>
      <c r="K59" s="74">
        <v>2.0550113406130222</v>
      </c>
      <c r="L59" s="74">
        <v>10.787618760013817</v>
      </c>
    </row>
    <row r="60" spans="1:12" x14ac:dyDescent="0.25">
      <c r="A60" s="31" t="s">
        <v>110</v>
      </c>
      <c r="B60" s="98">
        <v>19.368426770846185</v>
      </c>
      <c r="C60" s="73">
        <v>18.818036408255299</v>
      </c>
      <c r="D60" s="73">
        <v>13.553066462569678</v>
      </c>
      <c r="E60" s="73">
        <v>8.443366632710303</v>
      </c>
      <c r="F60" s="73">
        <v>2.7674195819041523</v>
      </c>
      <c r="G60" s="98">
        <v>19.274451622983708</v>
      </c>
      <c r="H60" s="73">
        <v>17.897323012478875</v>
      </c>
      <c r="I60" s="73">
        <v>11.204407868596721</v>
      </c>
      <c r="J60" s="73">
        <v>6.5017532076146844</v>
      </c>
      <c r="K60" s="74">
        <v>2.0112475892715085</v>
      </c>
      <c r="L60" s="74">
        <v>10.74862573763421</v>
      </c>
    </row>
    <row r="61" spans="1:12" x14ac:dyDescent="0.25">
      <c r="A61" s="31" t="s">
        <v>111</v>
      </c>
      <c r="B61" s="98">
        <v>19.037947346770878</v>
      </c>
      <c r="C61" s="73">
        <v>18.207683882247167</v>
      </c>
      <c r="D61" s="73">
        <v>13.189512832129829</v>
      </c>
      <c r="E61" s="73">
        <v>8.345454758734757</v>
      </c>
      <c r="F61" s="73">
        <v>2.7491817542441979</v>
      </c>
      <c r="G61" s="98">
        <v>18.84048493384979</v>
      </c>
      <c r="H61" s="73">
        <v>17.266499139916998</v>
      </c>
      <c r="I61" s="73">
        <v>11.00824637383907</v>
      </c>
      <c r="J61" s="73">
        <v>6.3786883019491833</v>
      </c>
      <c r="K61" s="74">
        <v>2.018282111015016</v>
      </c>
      <c r="L61" s="74">
        <v>10.403426571784877</v>
      </c>
    </row>
    <row r="62" spans="1:12" x14ac:dyDescent="0.25">
      <c r="A62" s="31" t="s">
        <v>112</v>
      </c>
      <c r="B62" s="98">
        <v>18.506250707460953</v>
      </c>
      <c r="C62" s="73">
        <v>17.94182915074915</v>
      </c>
      <c r="D62" s="73">
        <v>13.04422333694608</v>
      </c>
      <c r="E62" s="73">
        <v>8.4040812292012177</v>
      </c>
      <c r="F62" s="73">
        <v>2.7035287408219895</v>
      </c>
      <c r="G62" s="98">
        <v>18.2844044327089</v>
      </c>
      <c r="H62" s="73">
        <v>17.041201155021554</v>
      </c>
      <c r="I62" s="73">
        <v>11.011076369580113</v>
      </c>
      <c r="J62" s="73">
        <v>6.3359930578917014</v>
      </c>
      <c r="K62" s="74">
        <v>1.9296066760869615</v>
      </c>
      <c r="L62" s="74">
        <v>10.066065451953937</v>
      </c>
    </row>
    <row r="63" spans="1:12" x14ac:dyDescent="0.25">
      <c r="A63" s="31" t="s">
        <v>113</v>
      </c>
      <c r="B63" s="98">
        <v>18.812232219784747</v>
      </c>
      <c r="C63" s="73">
        <v>17.900959634027362</v>
      </c>
      <c r="D63" s="73">
        <v>13.397678492018114</v>
      </c>
      <c r="E63" s="73">
        <v>8.6775099177881181</v>
      </c>
      <c r="F63" s="73">
        <v>2.6983617071252697</v>
      </c>
      <c r="G63" s="98">
        <v>18.574153282382088</v>
      </c>
      <c r="H63" s="73">
        <v>17.14056980518469</v>
      </c>
      <c r="I63" s="73">
        <v>11.295329065274444</v>
      </c>
      <c r="J63" s="73">
        <v>6.4291401273885347</v>
      </c>
      <c r="K63" s="74">
        <v>1.9577117083847069</v>
      </c>
      <c r="L63" s="74">
        <v>10.038086506759578</v>
      </c>
    </row>
    <row r="64" spans="1:12" x14ac:dyDescent="0.25">
      <c r="A64" s="96" t="s">
        <v>114</v>
      </c>
      <c r="B64" s="99">
        <v>19.329446223455992</v>
      </c>
      <c r="C64" s="75">
        <v>18.138250894453638</v>
      </c>
      <c r="D64" s="75">
        <v>13.73244563779674</v>
      </c>
      <c r="E64" s="75">
        <v>8.961503212177119</v>
      </c>
      <c r="F64" s="75">
        <v>2.8190995260332024</v>
      </c>
      <c r="G64" s="99">
        <v>19.000874531212858</v>
      </c>
      <c r="H64" s="75">
        <v>17.373922943050768</v>
      </c>
      <c r="I64" s="75">
        <v>11.70405969018447</v>
      </c>
      <c r="J64" s="75">
        <v>6.7529757177866214</v>
      </c>
      <c r="K64" s="76">
        <v>2.0368027300564933</v>
      </c>
      <c r="L64" s="76">
        <v>10.121167039526364</v>
      </c>
    </row>
  </sheetData>
  <mergeCells count="5">
    <mergeCell ref="A3:E3"/>
    <mergeCell ref="A5:E5"/>
    <mergeCell ref="A1:L1"/>
    <mergeCell ref="B9:F9"/>
    <mergeCell ref="G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INED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Pison</dc:creator>
  <cp:lastModifiedBy>Karin SOHLER</cp:lastModifiedBy>
  <dcterms:created xsi:type="dcterms:W3CDTF">2019-07-04T14:02:37Z</dcterms:created>
  <dcterms:modified xsi:type="dcterms:W3CDTF">2021-02-10T10:47:04Z</dcterms:modified>
</cp:coreProperties>
</file>